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dcartayrade\Desktop\Rectorat DEEP 3\Circulaires\11 - Mouvement\Rentrée 2024\"/>
    </mc:Choice>
  </mc:AlternateContent>
  <xr:revisionPtr revIDLastSave="0" documentId="13_ncr:1_{59B55092-66C7-416C-B529-396EE260CDE2}" xr6:coauthVersionLast="36" xr6:coauthVersionMax="36" xr10:uidLastSave="{00000000-0000-0000-0000-000000000000}"/>
  <bookViews>
    <workbookView xWindow="0" yWindow="0" windowWidth="20490" windowHeight="7095" xr2:uid="{00000000-000D-0000-FFFF-FFFF00000000}"/>
  </bookViews>
  <sheets>
    <sheet name="FORMULAIRE" sheetId="2" r:id="rId1"/>
    <sheet name="Paramètres (à masquer)" sheetId="4" state="hidden" r:id="rId2"/>
    <sheet name="Liste établissements (à masquer" sheetId="9" state="hidden" r:id="rId3"/>
    <sheet name="BASE DE DONNEES (à masquer)" sheetId="7" state="hidden" r:id="rId4"/>
    <sheet name="Base des postes (à masquer)" sheetId="8" state="hidden" r:id="rId5"/>
  </sheets>
  <externalReferences>
    <externalReference r:id="rId6"/>
  </externalReferences>
  <definedNames>
    <definedName name="Académies">'Paramètres (à masquer)'!$E$8:$E$37</definedName>
    <definedName name="Ancienneté_ans" localSheetId="2">'[1]Paramètres (à masquer)'!$J$1:$J$43</definedName>
    <definedName name="Ancienneté_ans">'Paramètres (à masquer)'!$J$1:$J$43</definedName>
    <definedName name="Ancienneté_jours" localSheetId="2">'[1]Paramètres (à masquer)'!$L$1:$L$31</definedName>
    <definedName name="Ancienneté_jours">'Paramètres (à masquer)'!$L$1:$L$31</definedName>
    <definedName name="Ancienneté_mois" localSheetId="2">'[1]Paramètres (à masquer)'!$K$1:$K$13</definedName>
    <definedName name="Ancienneté_mois">'Paramètres (à masquer)'!$K$1:$K$13</definedName>
    <definedName name="Départements">'Paramètres (à masquer)'!$D$2:$D$102</definedName>
    <definedName name="Départements_académie" localSheetId="2">'[1]Paramètres (à masquer)'!$G$8:$G$12</definedName>
    <definedName name="Départements_académie">'Paramètres (à masquer)'!$G$8:$G$12</definedName>
    <definedName name="Enseignement_catholique" localSheetId="2">'Paramètres (à masquer)'!$F$2:$F$3</definedName>
    <definedName name="Enseignement_catholique">'Paramètres (à masquer)'!$F$2:$F$3</definedName>
    <definedName name="Priorité_localisation_quotité" localSheetId="2">'[1]Paramètres (à masquer)'!$E$2:$E$4</definedName>
    <definedName name="Priorité_localisation_quotité">'Paramètres (à masquer)'!$E$2:$E$4</definedName>
    <definedName name="Priorité_mouvement" localSheetId="2">'[1]Paramètres (à masquer)'!$C$2:$C$10</definedName>
    <definedName name="Priorité_mouvement">'Paramètres (à masquer)'!$C$2:$C$10</definedName>
    <definedName name="Réseau" localSheetId="2">'Paramètres (à masquer)'!$A$11:$A$14</definedName>
    <definedName name="Réseau">'Paramètres (à masquer)'!$A$11:$A$14</definedName>
    <definedName name="Situation_administrative" localSheetId="2">'Paramètres (à masquer)'!$B$2:$B$3</definedName>
    <definedName name="Situation_administrative">'Paramètres (à masquer)'!$B$2:$B$3</definedName>
    <definedName name="Statut" localSheetId="2">'[1]Paramètres (à masquer)'!$A$2:$A$4</definedName>
    <definedName name="Statut">'Paramètres (à masquer)'!$A$2:$A$4</definedName>
    <definedName name="_xlnm.Print_Area" localSheetId="0">FORMULAIRE!$A$1:$R$71</definedName>
  </definedNames>
  <calcPr calcId="191029"/>
</workbook>
</file>

<file path=xl/calcChain.xml><?xml version="1.0" encoding="utf-8"?>
<calcChain xmlns="http://schemas.openxmlformats.org/spreadsheetml/2006/main">
  <c r="L2" i="8" l="1"/>
  <c r="I2" i="8" l="1"/>
  <c r="J2" i="8" l="1"/>
  <c r="F2" i="8" l="1"/>
  <c r="K2" i="8"/>
  <c r="H2" i="8"/>
  <c r="G2" i="8"/>
  <c r="E2" i="8"/>
  <c r="B2" i="8" s="1"/>
  <c r="N2" i="7" l="1"/>
  <c r="I2" i="7"/>
  <c r="H2" i="7"/>
  <c r="G2" i="7"/>
  <c r="F2" i="7"/>
  <c r="C2" i="7"/>
  <c r="O2" i="7"/>
  <c r="M2" i="7"/>
  <c r="L2" i="7"/>
  <c r="K2" i="7"/>
  <c r="E2" i="7"/>
  <c r="D2" i="7"/>
  <c r="B2" i="7"/>
  <c r="A2" i="7"/>
  <c r="J2" i="7" l="1"/>
</calcChain>
</file>

<file path=xl/sharedStrings.xml><?xml version="1.0" encoding="utf-8"?>
<sst xmlns="http://schemas.openxmlformats.org/spreadsheetml/2006/main" count="461" uniqueCount="445">
  <si>
    <t xml:space="preserve">Etablissements d'enseignement privés </t>
  </si>
  <si>
    <t>DEEP3</t>
  </si>
  <si>
    <r>
      <t xml:space="preserve">* NOM D'USAGE </t>
    </r>
    <r>
      <rPr>
        <i/>
        <sz val="11"/>
        <color theme="1"/>
        <rFont val="Calibri"/>
        <family val="2"/>
        <scheme val="minor"/>
      </rPr>
      <t>(en majuscules</t>
    </r>
    <r>
      <rPr>
        <sz val="11"/>
        <color theme="1"/>
        <rFont val="Calibri"/>
        <family val="2"/>
        <scheme val="minor"/>
      </rPr>
      <t>) :</t>
    </r>
  </si>
  <si>
    <r>
      <t xml:space="preserve">* NOM DE NAISSANCE </t>
    </r>
    <r>
      <rPr>
        <i/>
        <sz val="11"/>
        <color theme="1"/>
        <rFont val="Calibri"/>
        <family val="2"/>
        <scheme val="minor"/>
      </rPr>
      <t xml:space="preserve">(en majuscules) </t>
    </r>
    <r>
      <rPr>
        <sz val="11"/>
        <color theme="1"/>
        <rFont val="Calibri"/>
        <family val="2"/>
        <scheme val="minor"/>
      </rPr>
      <t>:</t>
    </r>
  </si>
  <si>
    <r>
      <t xml:space="preserve">* PRENOM </t>
    </r>
    <r>
      <rPr>
        <i/>
        <sz val="11"/>
        <color theme="1"/>
        <rFont val="Calibri"/>
        <family val="2"/>
        <scheme val="minor"/>
      </rPr>
      <t>(en majuscules)</t>
    </r>
    <r>
      <rPr>
        <sz val="11"/>
        <color theme="1"/>
        <rFont val="Calibri"/>
        <family val="2"/>
        <scheme val="minor"/>
      </rPr>
      <t xml:space="preserve"> :</t>
    </r>
  </si>
  <si>
    <t>* MAIL :</t>
  </si>
  <si>
    <t>* TELEPHONE MOBILE :</t>
  </si>
  <si>
    <t>976</t>
  </si>
  <si>
    <t>975</t>
  </si>
  <si>
    <t>974</t>
  </si>
  <si>
    <t>973</t>
  </si>
  <si>
    <t>972</t>
  </si>
  <si>
    <t>971</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</si>
  <si>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</si>
  <si>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</si>
  <si>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</si>
  <si>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</si>
  <si>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</si>
  <si>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</si>
  <si>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</si>
  <si>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</si>
  <si>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</si>
  <si>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</si>
  <si>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</si>
  <si>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</si>
  <si>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</si>
  <si>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</si>
  <si>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</si>
  <si>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</si>
  <si>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</si>
  <si>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</si>
  <si>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</si>
  <si>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</si>
  <si>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</si>
  <si>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</si>
  <si>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</si>
  <si>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</si>
  <si>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</si>
  <si>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</si>
  <si>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69</t>
  </si>
  <si>
    <t>68</t>
  </si>
  <si>
    <t>67</t>
  </si>
  <si>
    <t>66</t>
  </si>
  <si>
    <t>65</t>
  </si>
  <si>
    <t>64</t>
  </si>
  <si>
    <t>63</t>
  </si>
  <si>
    <t>62</t>
  </si>
  <si>
    <t>61</t>
  </si>
  <si>
    <t>60</t>
  </si>
  <si>
    <t>59</t>
  </si>
  <si>
    <t>58</t>
  </si>
  <si>
    <t>57</t>
  </si>
  <si>
    <t>56</t>
  </si>
  <si>
    <t>55</t>
  </si>
  <si>
    <t>54</t>
  </si>
  <si>
    <t>53</t>
  </si>
  <si>
    <t>52</t>
  </si>
  <si>
    <t>51</t>
  </si>
  <si>
    <t>50</t>
  </si>
  <si>
    <t>49</t>
  </si>
  <si>
    <t>48</t>
  </si>
  <si>
    <t>47</t>
  </si>
  <si>
    <t>46</t>
  </si>
  <si>
    <t>45</t>
  </si>
  <si>
    <t>44</t>
  </si>
  <si>
    <t>43</t>
  </si>
  <si>
    <t>Académie de Mayotte</t>
  </si>
  <si>
    <t>Académie de Versailles</t>
  </si>
  <si>
    <t>Académie de Toulouse</t>
  </si>
  <si>
    <t>Académie de Strasbourg</t>
  </si>
  <si>
    <t>Académie de La Réunion</t>
  </si>
  <si>
    <t>Académie de Rennes</t>
  </si>
  <si>
    <t>Académie de Reims</t>
  </si>
  <si>
    <t>Académie de Poitiers</t>
  </si>
  <si>
    <t>Académie de Paris</t>
  </si>
  <si>
    <t>Académie d'Orléans-Tours</t>
  </si>
  <si>
    <t>Académie de Nice</t>
  </si>
  <si>
    <t>Académie de Nantes</t>
  </si>
  <si>
    <t>Académie de Nancy-Metz</t>
  </si>
  <si>
    <t>Académie de Montpellier</t>
  </si>
  <si>
    <t>Académie de la Martinique</t>
  </si>
  <si>
    <t>Académie de Lyon</t>
  </si>
  <si>
    <t>Académie de Limoges</t>
  </si>
  <si>
    <t>Académie de Lille</t>
  </si>
  <si>
    <t>Académie de la Guyane</t>
  </si>
  <si>
    <t>Académie de la Guadeloupe</t>
  </si>
  <si>
    <t>Académie de Grenoble</t>
  </si>
  <si>
    <t>Académie de Dijon</t>
  </si>
  <si>
    <t>Académie de Créteil</t>
  </si>
  <si>
    <t>Académie de Corse</t>
  </si>
  <si>
    <t>Académie de Clermont-Ferrand</t>
  </si>
  <si>
    <t>Pyrénées-Orientales</t>
  </si>
  <si>
    <t>Académie de Normandie</t>
  </si>
  <si>
    <t>11</t>
  </si>
  <si>
    <t>Lozère</t>
  </si>
  <si>
    <t>Académie de Bordeaux</t>
  </si>
  <si>
    <t>10</t>
  </si>
  <si>
    <t>Hérault</t>
  </si>
  <si>
    <t>Académie de Besançon</t>
  </si>
  <si>
    <t>09</t>
  </si>
  <si>
    <t>P4 : Maître stagiaire - Lauréat du concours interne</t>
  </si>
  <si>
    <t>Gard</t>
  </si>
  <si>
    <t>Académie d'Amiens</t>
  </si>
  <si>
    <t>08</t>
  </si>
  <si>
    <t>P3 : Maître stagiaire - Lauréat du concours externe</t>
  </si>
  <si>
    <t>Aude</t>
  </si>
  <si>
    <t>Académie d'Aix-Marseille</t>
  </si>
  <si>
    <t>07</t>
  </si>
  <si>
    <t>P2 : Mutation vers une autre académie</t>
  </si>
  <si>
    <t>06</t>
  </si>
  <si>
    <t>P2 : Mutation au sein de l’académie de Montpellier</t>
  </si>
  <si>
    <t>05</t>
  </si>
  <si>
    <t>04</t>
  </si>
  <si>
    <t>Sans avis</t>
  </si>
  <si>
    <t>03</t>
  </si>
  <si>
    <t>P1-4 : Reprise d’un service d’enseignement (Chefs d’établissement uniquement)</t>
  </si>
  <si>
    <t>CA-ACA / Enseignant contractuel agréé (IME/ITEP) - Académie de Montpellier</t>
  </si>
  <si>
    <t>NON</t>
  </si>
  <si>
    <t>Priorité donnée à la quotité plutôt qu'à la localisation</t>
  </si>
  <si>
    <t>02</t>
  </si>
  <si>
    <t>Sans activité poste non protégé (disponibilité, congé, autres...)</t>
  </si>
  <si>
    <t>CD-ACA : Enseignant en contrat définitif (Ecole en contrat d'association) - Académie de Montpellier</t>
  </si>
  <si>
    <t>J'ai pris connaissance de cette obligation</t>
  </si>
  <si>
    <t>Les éléments saisis sont corrects</t>
  </si>
  <si>
    <t>Validation</t>
  </si>
  <si>
    <t>OUI</t>
  </si>
  <si>
    <t>Priorité donnée à la localisation plutôt qu'à la quotité</t>
  </si>
  <si>
    <t>01</t>
  </si>
  <si>
    <t>En activité</t>
  </si>
  <si>
    <t>CP-STG P3-P4-P5 : Enseignant contractuel provisoire en stage dans l'académie de Montpellier</t>
  </si>
  <si>
    <t>AUTRE - ETABLISSEMENT DU SECOND DEGRE</t>
  </si>
  <si>
    <t>SIGNATURES</t>
  </si>
  <si>
    <t>* NOM ET SIGNATURE DU CHEF D'ETABLISSEMENT :</t>
  </si>
  <si>
    <t>q</t>
  </si>
  <si>
    <t>NOM</t>
  </si>
  <si>
    <t>* RESEAU D'APPARTENANCE :</t>
  </si>
  <si>
    <t>ECOLES CATHOLIQUES</t>
  </si>
  <si>
    <t>AUTRES</t>
  </si>
  <si>
    <t>ECOLES IMMERSIVES "CALANDRETA"</t>
  </si>
  <si>
    <t>ECOLES IMMERSIVES "BRESSOLA"</t>
  </si>
  <si>
    <t>IDENTITE DU CHEF D'ETABLISSEMENT</t>
  </si>
  <si>
    <t>* TELEPHONE ETABLISSEMENT :</t>
  </si>
  <si>
    <t>* ETABLISSEMENT :</t>
  </si>
  <si>
    <t>* NATURE DU POSTE :</t>
  </si>
  <si>
    <t>* SPECIALITE DU POSTE :</t>
  </si>
  <si>
    <t>PV</t>
  </si>
  <si>
    <t>PSV</t>
  </si>
  <si>
    <t>OUVERTURE CLASSE</t>
  </si>
  <si>
    <t>Sans spécialité</t>
  </si>
  <si>
    <t>Poste réservé Chef d'établissement</t>
  </si>
  <si>
    <t>Décharge de direction</t>
  </si>
  <si>
    <t>Poste spécialisé ASH</t>
  </si>
  <si>
    <t>Poste ULIS</t>
  </si>
  <si>
    <t>Occitan</t>
  </si>
  <si>
    <t>Catalan</t>
  </si>
  <si>
    <t>Autre</t>
  </si>
  <si>
    <r>
      <t xml:space="preserve">* QUOTITE DU POSTE A PUBLIER </t>
    </r>
    <r>
      <rPr>
        <i/>
        <sz val="11"/>
        <color theme="1"/>
        <rFont val="Calibri"/>
        <family val="2"/>
        <scheme val="minor"/>
      </rPr>
      <t>(en %)</t>
    </r>
    <r>
      <rPr>
        <sz val="11"/>
        <color theme="1"/>
        <rFont val="Calibri"/>
        <family val="2"/>
        <scheme val="minor"/>
      </rPr>
      <t xml:space="preserve"> :</t>
    </r>
  </si>
  <si>
    <t>Contractuel définitif - Titulaire du poste</t>
  </si>
  <si>
    <t>Maître auxiliaire</t>
  </si>
  <si>
    <t xml:space="preserve">* MOTIF DE LA VACANCE DE POSTE : </t>
  </si>
  <si>
    <t>Demande de mutation de l'enseignant titulaire du poste</t>
  </si>
  <si>
    <t>Autre motif</t>
  </si>
  <si>
    <t>* SI AUTRE MOTIF, PRECISIONS :</t>
  </si>
  <si>
    <t>* CACHET ETABLISSEMENT :</t>
  </si>
  <si>
    <t>ETABLISSEMENT</t>
  </si>
  <si>
    <t>NATURE</t>
  </si>
  <si>
    <t>MODALITE</t>
  </si>
  <si>
    <t>QUOTITE</t>
  </si>
  <si>
    <t>SPECIALITE</t>
  </si>
  <si>
    <t>MOTIF</t>
  </si>
  <si>
    <t>MOTIFS</t>
  </si>
  <si>
    <t>STAGIAIRE</t>
  </si>
  <si>
    <t>OBSERVATIONS</t>
  </si>
  <si>
    <t>* OBSERVATIONS EVENTUELLES :</t>
  </si>
  <si>
    <t>* ORGANISATION DU SERVICE :</t>
  </si>
  <si>
    <t>LUNDI :</t>
  </si>
  <si>
    <t>MARDI :</t>
  </si>
  <si>
    <t xml:space="preserve">JEUDI : </t>
  </si>
  <si>
    <t>VENDREDI :</t>
  </si>
  <si>
    <t>MATIN</t>
  </si>
  <si>
    <t>APRES-MIDI</t>
  </si>
  <si>
    <t>LUNDI</t>
  </si>
  <si>
    <t>MARDI</t>
  </si>
  <si>
    <t>JEUDI</t>
  </si>
  <si>
    <t>VENDREDI</t>
  </si>
  <si>
    <t>ORGANISATION SERVICE</t>
  </si>
  <si>
    <t>Lundi</t>
  </si>
  <si>
    <t>Lundi Matin</t>
  </si>
  <si>
    <t>Mardi Matin</t>
  </si>
  <si>
    <t>Mardi Après-Midi</t>
  </si>
  <si>
    <t>Jeudi</t>
  </si>
  <si>
    <t>Jeudi Matin</t>
  </si>
  <si>
    <t>Jeudi Après-Midi</t>
  </si>
  <si>
    <t>Vendredi</t>
  </si>
  <si>
    <t>Vendredi Matin</t>
  </si>
  <si>
    <t>Vendredi Après-Midi</t>
  </si>
  <si>
    <t>Mardi</t>
  </si>
  <si>
    <t>Non</t>
  </si>
  <si>
    <t>Lundi Après-Midi</t>
  </si>
  <si>
    <t>ANNEXE 3</t>
  </si>
  <si>
    <t>* POSTE A DECLARER :</t>
  </si>
  <si>
    <t>(Si vous n'avez pas de poste à déclarer au mouvement, passez directement à la partie signature)</t>
  </si>
  <si>
    <t>POSTE N°</t>
  </si>
  <si>
    <t>RNE</t>
  </si>
  <si>
    <t>COMMUNE</t>
  </si>
  <si>
    <t>Nom Etab</t>
  </si>
  <si>
    <t>PV/PSV</t>
  </si>
  <si>
    <t xml:space="preserve">CONTACT </t>
  </si>
  <si>
    <t>MAIL</t>
  </si>
  <si>
    <t>(Menu déroulant)</t>
  </si>
  <si>
    <t xml:space="preserve">* VALIDATION DES DONNEES SAISIES : </t>
  </si>
  <si>
    <t>NE SAIT PAS</t>
  </si>
  <si>
    <t>ORGANISATION DU SERVICE</t>
  </si>
  <si>
    <t>0660927Z - SYMPHONIE - POLLESTRES</t>
  </si>
  <si>
    <t>0660881Z - LES PEUPLIERS - POLLESTRES</t>
  </si>
  <si>
    <t>0660873R - ROSETTE BLANC - FONT ROMEU ODEILLO VIA</t>
  </si>
  <si>
    <t>0660863E - LA BRESSOLA - SAINT ESTEVE</t>
  </si>
  <si>
    <t>0660850R - LA BRESSOLA - LE SOLER</t>
  </si>
  <si>
    <t>0660820H - LA BRESSOLA - PRADES</t>
  </si>
  <si>
    <t>0660819G - LA BRESSOLA - PONTEILLA</t>
  </si>
  <si>
    <t>0660818F - LA BRESSOLA - PERPIGNAN</t>
  </si>
  <si>
    <t>0660807U - SAINT PIERRE DE LA MER - SAINT CYPRIEN</t>
  </si>
  <si>
    <t>0660783T - Unité d'Enseignement LA PASSERELLE - THUIR</t>
  </si>
  <si>
    <t>0660751H - PEYREBRUNE - NEFIACH</t>
  </si>
  <si>
    <t>0660730K - SOL Y VENT - PERPIGNAN</t>
  </si>
  <si>
    <t>0660635G - GALAXIE - ARGELES SUR MER</t>
  </si>
  <si>
    <t>0660630B - AL CASAL - LE SOLER</t>
  </si>
  <si>
    <t>0660628Z - A. MAILLOL - BOMPAS</t>
  </si>
  <si>
    <t>0660539C - SAINT JEAN - PERPIGNAN</t>
  </si>
  <si>
    <t>0660535Y - COURS MAINTENON - PERPIGNAN</t>
  </si>
  <si>
    <t>0660534X - DU SACRE-COEUR - ESPIRA DE L AGLY</t>
  </si>
  <si>
    <t>0660533W - INSTITUT SAINT LOUIS DE GONZAGUE - PERPIGNAN</t>
  </si>
  <si>
    <t>0660532V - SAINT-JOSEPH - PRADES</t>
  </si>
  <si>
    <t>0660530T - JEANNE D'ARC - PERPIGNAN</t>
  </si>
  <si>
    <t>0660529S - SAINTE-MARIE - TOULOUGES</t>
  </si>
  <si>
    <t>0660526N - SAINTE THERESE-  PERPIGNAN</t>
  </si>
  <si>
    <t>0660505R - FRANCOIS TOSQUELLES ADPEP66 - TOULOUGES</t>
  </si>
  <si>
    <t>0480690P - ST REGIS - SAINT ALBAN SUR LIMAGNOLE</t>
  </si>
  <si>
    <t>0480687L - JEANNE D'ARC - MENDE</t>
  </si>
  <si>
    <t>0480617K - LES SAPINS - MARVEJOLS</t>
  </si>
  <si>
    <t>0480586B - SACRE-COEUR - LA CANOURGUE</t>
  </si>
  <si>
    <t>0480572L - SAINTE-MARIE - SAINT GERMAIN DU TEIL</t>
  </si>
  <si>
    <t>0480568G - SAINTE-MARIE-  SAINT CHELY D APCHER</t>
  </si>
  <si>
    <t>0480566E - SAINT FERREOL - RIEUTORT DE RANDON</t>
  </si>
  <si>
    <t>0480563B - ST JOSEPH - NASBINALS</t>
  </si>
  <si>
    <t>0480560Y - SAINTE-MARIE - MEYRUEIS</t>
  </si>
  <si>
    <t>0480559X - LES TILLEULS - MENDE</t>
  </si>
  <si>
    <t>0480558W - SAINT-JOSEPH - MENDE</t>
  </si>
  <si>
    <t>0480556U - SAINTE-FAMILLE - MARVEJOLS</t>
  </si>
  <si>
    <t>0480554S - LA PRESENTATION - LE MALZIEU VILLE</t>
  </si>
  <si>
    <t>0480552P - JEANNE D'ARC - LANGOGNE</t>
  </si>
  <si>
    <t>0480549L - SAINTE-URSULE - ISPAGNAC</t>
  </si>
  <si>
    <t>0480548K - SAINT ROCH - LES HERMAUX</t>
  </si>
  <si>
    <t>0480546H - STE EMILIE - FOURNELS</t>
  </si>
  <si>
    <t>0480545G - SAINTE LUCIE - FLORAC</t>
  </si>
  <si>
    <t>0480541C - SAINTE ANGELE - BOURGS-SUR-COLAGNE</t>
  </si>
  <si>
    <t>0480540B - CHATEAUNEUF DE RANDON</t>
  </si>
  <si>
    <t>0480539A - LA FARANDOLE - CHASTEL NOUVEL</t>
  </si>
  <si>
    <t>0480538Z - MARIE RIVIER - CHANAC</t>
  </si>
  <si>
    <t>0480531S - DU SACRE-COEUR - BADAROUX</t>
  </si>
  <si>
    <t>0480530R - SAINTE MARIE D'AUXILLAC - LA CANOURGUE</t>
  </si>
  <si>
    <t>0480529P - L'ESPERANCE - AUROUX</t>
  </si>
  <si>
    <t>0480528N - LA PRESENTATION - AUMONT AUBRAC</t>
  </si>
  <si>
    <t>0342438R - Calandretà DAU CHIVALET - MONTPELLIER</t>
  </si>
  <si>
    <t>0342312D - LE MONT LOZERE - BEZIERS</t>
  </si>
  <si>
    <t>0342279T - Calandretà TERRA MAIRE - SALLELES DU BOSC</t>
  </si>
  <si>
    <t>0342176F - « AUTREMENT CLASSE » - ABEILHAN</t>
  </si>
  <si>
    <t>0342171A - PARENTS-THESE - JACOU</t>
  </si>
  <si>
    <t>0342145X - Calandretà DAGTENCA - AGDE</t>
  </si>
  <si>
    <t>0342109M - LES PASCALUNES - LUNEL</t>
  </si>
  <si>
    <t>0342103B - LA CARDABELLE - MONTPELLIER</t>
  </si>
  <si>
    <t>0342087J - BEITH JOSSEF - MONTPELLIER</t>
  </si>
  <si>
    <t>0342004U - Calandretà LA CARDONILHA - MEZE</t>
  </si>
  <si>
    <t>0342003T - Calandretà DELS POLINETS - PEZENAS</t>
  </si>
  <si>
    <t>0342002S  - Calandretà LA GARRIGA - GIGNAC</t>
  </si>
  <si>
    <t>0342001R - Calandretà LOS DALFINETS - SETE</t>
  </si>
  <si>
    <t>0341890V - ECOLE BILINGUE INTERNATIONALE - BAILLARGUES</t>
  </si>
  <si>
    <t>0341889U - Calandretà CANDOLA-  MONTPELLIER</t>
  </si>
  <si>
    <t>0341889U - Calandretà NOVELA - MONTPELLIER</t>
  </si>
  <si>
    <t>0341889U -  Calandretà DAU CLAPAS - MONTPELLIER</t>
  </si>
  <si>
    <t>0341886R - Calandreta L'AMETLIER - BEZIERS</t>
  </si>
  <si>
    <t>0341886R - Calandreta FALABREGUIERS - BEZIERS</t>
  </si>
  <si>
    <t>0341868W - FONTCAUDE VGECAM - MONTPELLIER</t>
  </si>
  <si>
    <t>0341739F - CHARLES DE FOUCAULD - BEZIERS</t>
  </si>
  <si>
    <t>0341655P - SAINTE THERESE-ASSOMPTION - MONTPELLIER</t>
  </si>
  <si>
    <t>0341610R - SAINT FRANCOIS D'ASSISE - MONTPELLIER</t>
  </si>
  <si>
    <t>0341587R - NOTRE DAME - AGDE</t>
  </si>
  <si>
    <t>0341527A - Ecole d'Adaptation du Centre APAJ - MONTPELLIER</t>
  </si>
  <si>
    <t>0341466J - LES MURIERS - MONTPELLIER</t>
  </si>
  <si>
    <t>0341465H - L’ENSOLEILLADE - SAINT ANDRE DE SANGONIS</t>
  </si>
  <si>
    <t>0341270W - BOURNEVILLE - MONTPELLIER</t>
  </si>
  <si>
    <t>0341268U - LES HIRONDELLES - FRONTIGNAN</t>
  </si>
  <si>
    <t>0341265R - LA MAISON DE SOL N - NISSAN LEZ ENSERUNE</t>
  </si>
  <si>
    <t>0341246V - NOTRE DAME DE L'ASSOMPTION - VILLEVEYRAC</t>
  </si>
  <si>
    <t>0341243S - SAINT JOSEPH - VENDARGUES</t>
  </si>
  <si>
    <t>0341242R - NOTRE DAME DU SOUS BOIS - SETE</t>
  </si>
  <si>
    <t>0341241P - SAINT PIERRE - SETE</t>
  </si>
  <si>
    <t>0341239M - SAINT JEAN-SAINT VINCENT - SETE</t>
  </si>
  <si>
    <t>0341238L - SAINT JOSEPH - SERVIAN</t>
  </si>
  <si>
    <t>0341237K - SAINT JOSEPH - SAINT-PONS-DE-THOMIERES</t>
  </si>
  <si>
    <t>0341235H - SAINTE JEANNE D'ARC - SAINT-PARGOIRE</t>
  </si>
  <si>
    <t>0341234G - SAINT JEAN BAPTISTE - SAINT-JEAN-DE-VEDAS</t>
  </si>
  <si>
    <t>0341233F - SAINT GENIES - SAINT-JEAN-DE-FOS</t>
  </si>
  <si>
    <t>0341231D - SAINT BAUDILLE - SAINT BAUZILLE DE PUTOIS</t>
  </si>
  <si>
    <t>0341229B - SAINTE JEANNE D'ARC - SAINT-ANDRE-DE-SANGONIS</t>
  </si>
  <si>
    <t>0341222U - SAINT LOUIS DE GONZAGUES - SAINT GEORGES D'ORQUES</t>
  </si>
  <si>
    <t>0341221T - SAINTE MARTHE - PEZENAS</t>
  </si>
  <si>
    <t>0341216M - DE LA SALLE - MONTPELLIER</t>
  </si>
  <si>
    <t>0341215L - SAINTE FAMILLE SAINT CHARLES - MONTPELLIER</t>
  </si>
  <si>
    <t>0341212H - LES ANGES GARDIENS - MONTPELLIER</t>
  </si>
  <si>
    <t>0341209E - LES JONQUILLES - MONTPELLIER</t>
  </si>
  <si>
    <t>0341206B - SAINTE EMILIE - MONTPELLIER</t>
  </si>
  <si>
    <t>0341205A - INSTITUT NAZARETH - MONTPELLIER</t>
  </si>
  <si>
    <t>0341201W - SAINTE GENEVIEVE - MONTPELLIER</t>
  </si>
  <si>
    <t>0341199U - SAINTE ODILE - MONTPELLIER</t>
  </si>
  <si>
    <t>0341195P - SAINT FRANCOIS REGIS - MONTPELLIER</t>
  </si>
  <si>
    <t>0341193M - SAINTE JEANNE D'ARC - MONTPELLIER</t>
  </si>
  <si>
    <t>0341191K - NOTRE DAME DE BONNE NOUVELLE - MONTPELLIER</t>
  </si>
  <si>
    <t>0341190J - PUYSEGUR - MONTAGNAC</t>
  </si>
  <si>
    <t>0341189H - NOTRE DAME - MAUGUIO</t>
  </si>
  <si>
    <t>0341188G - SAINTE MARIE - MARSILLARGUES</t>
  </si>
  <si>
    <t>0341187F - SAINTE THERESE - LUNEL</t>
  </si>
  <si>
    <t>0341185D - SAINT JOSEPH - LODEVE</t>
  </si>
  <si>
    <t>0341184C - CAMPESTRE - LODEVE</t>
  </si>
  <si>
    <t>0341183B - NOTRE DAME DE GRACE - GIGNAC</t>
  </si>
  <si>
    <t>0341181Z - LA PRESENTATION SAINT JOSEPH - GANGES</t>
  </si>
  <si>
    <t>0341180Y - SAINTE THERESE - FRONTIGNAN</t>
  </si>
  <si>
    <t>0341179X - SAINT JACQUES - FABREGUES</t>
  </si>
  <si>
    <t>0341178W - SAINTE JEANNE D'ARC - COURNONTERRAL</t>
  </si>
  <si>
    <t>0341177V - SAINT JOSEPH - CLERMONT L'HERAULT</t>
  </si>
  <si>
    <t>0341175T - SAINTE BERNADETTE - CAZOULS LES BEZIERS</t>
  </si>
  <si>
    <t>0341172P - SAINTE MARIE - CASTRIES</t>
  </si>
  <si>
    <t>0341170M - SAINT MARTIN - CANET</t>
  </si>
  <si>
    <t>0341169L - NOTRE DAME / SAINT PIERRE - BEZIERS</t>
  </si>
  <si>
    <t>0341167J - SAINTE MADELEINE - BEZIERS</t>
  </si>
  <si>
    <t>0341160B - FENELON - BEZIERS</t>
  </si>
  <si>
    <t>0341159A - IMMACULEE CONCEPTION LA SALLE - BEZIERS</t>
  </si>
  <si>
    <t>0341158Z - LE PARTERRE - BEDARIEUX</t>
  </si>
  <si>
    <t>0341156X - SAINT JOSEPH - ASPIRAN</t>
  </si>
  <si>
    <t xml:space="preserve">0341114B - SAINT PIERRE - PALAVAS LES FLOTS </t>
  </si>
  <si>
    <t xml:space="preserve">0341113A - LES HIRONDELLES - SAUVIAN </t>
  </si>
  <si>
    <t xml:space="preserve">0341111Y - LE LANGUEDOC - MONTPELLIER </t>
  </si>
  <si>
    <t>0341110X - CHATEAU D’O - MONTPELLIER</t>
  </si>
  <si>
    <t>0341109W - LA CARDABELLE - MONTPELLIER</t>
  </si>
  <si>
    <t>0341108V - LES OLIVIERS - MONTPELLIER</t>
  </si>
  <si>
    <t>0341105S -  LA PINEDE - JACOU</t>
  </si>
  <si>
    <t>0341104R - SAINT HILAIRE - FLORENSAC</t>
  </si>
  <si>
    <t xml:space="preserve">0341103P - NOTRE DAME DE LA SALETTE - BEDARIEUX </t>
  </si>
  <si>
    <t>0341101M - ETOILE DE LA MER - SETE</t>
  </si>
  <si>
    <t>0341100L - RAYMOND FAGES Batipaumes - AGDE</t>
  </si>
  <si>
    <t>0340958G - LA CORNICHE - SETE</t>
  </si>
  <si>
    <t>0301891T - D'ALZON - LE GRAU DU ROI</t>
  </si>
  <si>
    <t>0301729S - Calandretà DE GARDONS - ALES</t>
  </si>
  <si>
    <t>0301644Z - CLARENCE BAGARD - NIMES</t>
  </si>
  <si>
    <t>0301600B - LES CAPITELLES - NIMES</t>
  </si>
  <si>
    <t>0301519N - Calandretà AIMAT SERRE - NIMES</t>
  </si>
  <si>
    <t>0301409U - MONTAURY - NIMES</t>
  </si>
  <si>
    <t>0301378K - NOTRE DAME - CAISSARGUES</t>
  </si>
  <si>
    <t>0301322Z - LE GENEVRIER - NIMES</t>
  </si>
  <si>
    <t>0301314R - L'ARTES - SAINT PRIVAT DES VIEUX</t>
  </si>
  <si>
    <t>0301230Z - SAINT VINCENT - NIMES</t>
  </si>
  <si>
    <t>0301229Y - SAIRIGNE - BERNIS</t>
  </si>
  <si>
    <t>0301228X - LES HAMELINES - BAGNOLS SUR CEZE</t>
  </si>
  <si>
    <t>0301215H - SAINT BAUDILE LES CARMES - NIMES</t>
  </si>
  <si>
    <t>0301207Z - LES ALICANTES - NIMES</t>
  </si>
  <si>
    <t>0301175P - PIE XII - ROCHEFORT DU GARD</t>
  </si>
  <si>
    <t>0301172L - NOTRE-DAME - PONT ST ESPRIT</t>
  </si>
  <si>
    <t>0301169H - JEHANNE DES LYS - NIMES</t>
  </si>
  <si>
    <t>0301167F - MARIE DURAND - NIMES</t>
  </si>
  <si>
    <t>0301166E - SAINT STANISLAS-SACRE CŒUR - NIMES</t>
  </si>
  <si>
    <t>0301165D - SAINT JEAN BAPTISTE DE LA SALLE - NIMES</t>
  </si>
  <si>
    <t>0301163B - SAINT-LOUIS - NIMES</t>
  </si>
  <si>
    <t>0301159X - EMMANUEL D'ALZON - NIMES</t>
  </si>
  <si>
    <t>0301155T - NOTRE-DAME - NIMES</t>
  </si>
  <si>
    <t>0301154S - VALSAINTE - NIMES</t>
  </si>
  <si>
    <t>0301150M - SAINT PIERRE - LA GRAND COMBE</t>
  </si>
  <si>
    <t>0301149L - SAINT LOUIS - GENERAC</t>
  </si>
  <si>
    <t>0301144F - CHARLES PEGUY - BOUILLARGUES</t>
  </si>
  <si>
    <t>0301143E - NOTRE DAME - BEZOUCE</t>
  </si>
  <si>
    <t>0301140B - JEANNE D'ARC - BELLEGARDE</t>
  </si>
  <si>
    <t>0301138Z - D'ALZON SAINT FELIX - BEAUCAIRE</t>
  </si>
  <si>
    <t>0301137Y - SAINT LAURENT - BARJAC</t>
  </si>
  <si>
    <t>0301136X - SAINTE-MARIE - BAGNOLS-SUR-CEZE</t>
  </si>
  <si>
    <t>0301134V - SAINT ELOI - ALES</t>
  </si>
  <si>
    <t>0301133U - NOTRE-DAME - ALES</t>
  </si>
  <si>
    <t>0301129P - TAISSON - ALES</t>
  </si>
  <si>
    <t>0301127M - NOTRE DAME DES GARDIANS - AIMARGUES</t>
  </si>
  <si>
    <t>0301119D - SANCTA-MARIA - VILLENEUVE LES AVIGNON</t>
  </si>
  <si>
    <t>0301117B - SAINT PIERRE - LE VIGAN</t>
  </si>
  <si>
    <t>0301116A - LA SARRAZINE - VERGEZE</t>
  </si>
  <si>
    <t>0301115Z - NOTRE-DAME - VAUVERT</t>
  </si>
  <si>
    <t>0301114Y - SAINTE ANNE - UZES</t>
  </si>
  <si>
    <t>0301112W - PONT NEUF - SUMENE</t>
  </si>
  <si>
    <t>0301111V - MAINTENON - SOMMIERES</t>
  </si>
  <si>
    <t>0301109T - JEAN-PAUL II - SAUVE</t>
  </si>
  <si>
    <t>0301106P - LA SAINTE FAMILLE - SAINT QUENTIN LA POTERIE</t>
  </si>
  <si>
    <t>0301105N - LES ESCARIEUX - SAINT MARTIN DE VALGALGUES</t>
  </si>
  <si>
    <t>0301101J - LI CIGALOUN - SAINT GILLES</t>
  </si>
  <si>
    <t>0301100H - SAINT CHRISTOPHE - SAINT CHRISTOL LES ALES</t>
  </si>
  <si>
    <t>0301099G - SAINT JOSEPH - SAINT AMBROIX</t>
  </si>
  <si>
    <t>0301065V - ASSOCIATION ESCALIERES - NIMES</t>
  </si>
  <si>
    <t>0301057L - LES PLATANES - NIMES</t>
  </si>
  <si>
    <t>0301052F - VILLA BLANCHE PEYRON - NIMES</t>
  </si>
  <si>
    <t>0301051E - PAUL BOUVIER - SAINT HIPPOLYTE DU FORT</t>
  </si>
  <si>
    <t>0301045Y - MAS CAVAILLAC MOLIERES - CAVAILLAC</t>
  </si>
  <si>
    <t>0111028H - Calandretà LO CIGAL - BIZE MINERVOIS</t>
  </si>
  <si>
    <t xml:space="preserve">0111027G - Calandretà LO BECARUT </t>
  </si>
  <si>
    <t>0111026F - Calandretà LIMOSENCA - LIMOUX</t>
  </si>
  <si>
    <t>0111001D - Calandretà CIUTAT - CARCASSONNE</t>
  </si>
  <si>
    <t>0111000C - Calandretà LA GRANHOTA - NARBONNE</t>
  </si>
  <si>
    <t>0110779M - SAINT-JOSEPH - NARBONNE</t>
  </si>
  <si>
    <t>0110778L - INSTITUTION SEVIGNE - NARBONNE</t>
  </si>
  <si>
    <t>0110776J - SAINTE-GERMAINE - LIMOUX</t>
  </si>
  <si>
    <t>0110775H - SAINTE-THERESE - LEZIGNAN CORBIERES</t>
  </si>
  <si>
    <t>0110772E JEANNE D'ARC - CASTELNAUDARY</t>
  </si>
  <si>
    <t>0110770C - SAINT MICHEL - CARCASSONNE</t>
  </si>
  <si>
    <t>0110769B - L'IMMACULEE - CARCASSONNE</t>
  </si>
  <si>
    <t>0110768A - JEANNE D'ARC - CARCASSONNE</t>
  </si>
  <si>
    <t>0110754K - SAINTE GEMME - BRAM</t>
  </si>
  <si>
    <t>P1-1 : Service 2022-2023 supprimé au 1/09/2023, suite à mesure de fermeture</t>
  </si>
  <si>
    <t>P1-3 : Maitre pouvant prétendre à un emploi vacant en 2021-2022 dont la situation n’a pu être réglée que par l’attribution d’un service à temps incomplet ou d’heures sur un service protégé</t>
  </si>
  <si>
    <t>P1-5 : Demande de réintégration suite à disponibilité ou à congés durant l’année 2022-2023, si le poste n’était pas protégé</t>
  </si>
  <si>
    <t>P1-5 : Reprise d’une activité à temps complet, suite à temps partiel ou incomplet en  2022-2023</t>
  </si>
  <si>
    <r>
      <rPr>
        <i/>
        <u/>
        <sz val="11"/>
        <color theme="1"/>
        <rFont val="Calibri"/>
        <family val="2"/>
        <scheme val="minor"/>
      </rPr>
      <t>NB</t>
    </r>
    <r>
      <rPr>
        <i/>
        <sz val="11"/>
        <color theme="1"/>
        <rFont val="Calibri"/>
        <family val="2"/>
        <scheme val="minor"/>
      </rPr>
      <t xml:space="preserve"> : Attention ! Ce sont les coordonnées qui figureront sur la publication des postes pour que les enseignants puissent vous contacter.</t>
    </r>
  </si>
  <si>
    <t>ENSEIGNANT 2022</t>
  </si>
  <si>
    <r>
      <rPr>
        <i/>
        <u/>
        <sz val="11"/>
        <color theme="1"/>
        <rFont val="Calibri"/>
        <family val="2"/>
        <scheme val="minor"/>
      </rPr>
      <t>NB</t>
    </r>
    <r>
      <rPr>
        <i/>
        <sz val="11"/>
        <color theme="1"/>
        <rFont val="Calibri"/>
        <family val="2"/>
        <scheme val="minor"/>
      </rPr>
      <t xml:space="preserve"> : Si décharge de direction, c'est bien le nom de l'enseignant effectuant le service d'enseignement du chef d'établissement qu'il convient d'indiquer.
Si le poste était occupé par un maître auxiliaire, indiquer le nom du maître auxiliaire.</t>
    </r>
  </si>
  <si>
    <t>0111037G - Calandretà LOS CASCAMELS - RIEUX-MINERVOIS</t>
  </si>
  <si>
    <t>Mouvement des enseignants du premier degré - Année 2024</t>
  </si>
  <si>
    <t>DECLARATION DE POSTE VACANT OU SUSCEPTIBLE D'ETRE VACANT
 MOUVEMENT 2024</t>
  </si>
  <si>
    <t>POSTE A DECLARER AU MOUVEMENT 2024</t>
  </si>
  <si>
    <t>* ACCUEIL POSSIBLE D'UN STAGIAIRE EN 2024-2025 :</t>
  </si>
  <si>
    <t>SITUATION DE L'ENSEIGNANT OCCUPANT LE POSTE EN 2023-2024</t>
  </si>
  <si>
    <t>* STATUT DE L'ENSEIGNANT OCCUPANT LE POSTE EN 2023-2024</t>
  </si>
  <si>
    <t>Contractuel définitif - Affectation PRO en 2023-2024</t>
  </si>
  <si>
    <t>Stagiaire du concours externe 2023</t>
  </si>
  <si>
    <t>* NOM DE L'ENSEIGNANT OCCUPANT LE POSTE EN 2023-2024 :</t>
  </si>
  <si>
    <t>* PRENOM DE L'ENSEIGNANT OCCUPANT LE POSTE EN 2023-2024 :</t>
  </si>
  <si>
    <t>Poste vacant au 01/09/2023 (Non pouvu par un maître contractuel définitif)</t>
  </si>
  <si>
    <t>Poste vacant au 01/09/2023 (Non publié au mouvement 2023)</t>
  </si>
  <si>
    <t>Berceau stagiaire 2023-2024</t>
  </si>
  <si>
    <t>Départ à la retraite du titulaire du poste au 1er sept. 2024</t>
  </si>
  <si>
    <t>Disponibilité du titulaire du poste au 1er sept. 2024</t>
  </si>
  <si>
    <t>Quotité libérée au 1er sept. 2024, suite à demande de temps partiel sur autorisation</t>
  </si>
  <si>
    <t>Fait à :
Le …../…../2024</t>
  </si>
  <si>
    <r>
      <t xml:space="preserve">A RETOURNER SOUS FORMAT </t>
    </r>
    <r>
      <rPr>
        <sz val="11"/>
        <color rgb="FFFF0000"/>
        <rFont val="Calibri"/>
        <family val="2"/>
        <scheme val="minor"/>
      </rPr>
      <t>EXCEL</t>
    </r>
    <r>
      <rPr>
        <sz val="11"/>
        <color theme="1"/>
        <rFont val="Calibri"/>
        <family val="2"/>
        <scheme val="minor"/>
      </rPr>
      <t xml:space="preserve"> (non signé) </t>
    </r>
    <r>
      <rPr>
        <u/>
        <sz val="11"/>
        <color theme="1"/>
        <rFont val="Calibri"/>
        <family val="2"/>
        <scheme val="minor"/>
      </rPr>
      <t>ET</t>
    </r>
    <r>
      <rPr>
        <sz val="11"/>
        <color theme="1"/>
        <rFont val="Calibri"/>
        <family val="2"/>
        <scheme val="minor"/>
      </rPr>
      <t xml:space="preserve"> </t>
    </r>
    <r>
      <rPr>
        <sz val="11"/>
        <color rgb="FFFF0000"/>
        <rFont val="Calibri"/>
        <family val="2"/>
        <scheme val="minor"/>
      </rPr>
      <t>PDF</t>
    </r>
    <r>
      <rPr>
        <sz val="11"/>
        <color theme="1"/>
        <rFont val="Calibri"/>
        <family val="2"/>
        <scheme val="minor"/>
      </rPr>
      <t xml:space="preserve"> (signé et avec cachet de l'établissement)
A L'ADRESSE : </t>
    </r>
    <r>
      <rPr>
        <i/>
        <sz val="11"/>
        <color theme="3"/>
        <rFont val="Calibri"/>
        <family val="2"/>
        <scheme val="minor"/>
      </rPr>
      <t>deep3-mouvement@ac-montpellier.fr</t>
    </r>
    <r>
      <rPr>
        <sz val="11"/>
        <color theme="1"/>
        <rFont val="Calibri"/>
        <family val="2"/>
        <scheme val="minor"/>
      </rPr>
      <t xml:space="preserve">
</t>
    </r>
    <r>
      <rPr>
        <b/>
        <sz val="11"/>
        <color rgb="FFFF0000"/>
        <rFont val="Calibri"/>
        <family val="2"/>
        <scheme val="minor"/>
      </rPr>
      <t>AVANT LE 09/02/2024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</si>
</sst>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23">
    <font>
      <sz val="11"/>
      <color theme="1"/>
      <name val="Calibri"/>
      <family val="2"/>
      <scheme val="minor"/>
    </font>
    <font>
      <b/>
      <sz val="11"/>
      <color theme="1"/>
      <name val="Calibri"/>
      <family val="2"/>
      <scheme val="minor"/>
    </font>
    <font>
      <b/>
      <sz val="20"/>
      <color theme="1"/>
      <name val="Calibri"/>
      <family val="2"/>
      <scheme val="minor"/>
    </font>
    <font>
      <u/>
      <sz val="14"/>
      <color theme="1"/>
      <name val="Calibri"/>
      <family val="2"/>
      <scheme val="minor"/>
    </font>
    <font>
      <i/>
      <sz val="11"/>
      <color theme="1"/>
      <name val="Calibri"/>
      <family val="2"/>
      <scheme val="minor"/>
    </font>
    <font>
      <sz val="9"/>
      <name val="Arial Unicode MS"/>
      <family val="2"/>
    </font>
    <font>
      <sz val="10"/>
      <name val="Arial"/>
      <family val="2"/>
    </font>
    <font>
      <sz val="11"/>
      <color theme="1"/>
      <name val="Wingdings"/>
      <charset val="2"/>
    </font>
    <font>
      <sz val="9"/>
      <name val="Arial Unicode MS"/>
      <family val="2"/>
    </font>
    <font>
      <sz val="11"/>
      <color rgb="FFFF0000"/>
      <name val="Calibri"/>
      <family val="2"/>
      <scheme val="minor"/>
    </font>
    <font>
      <i/>
      <sz val="11"/>
      <color theme="3"/>
      <name val="Calibri"/>
      <family val="2"/>
      <scheme val="minor"/>
    </font>
    <font>
      <i/>
      <u/>
      <sz val="11"/>
      <color theme="1"/>
      <name val="Calibri"/>
      <family val="2"/>
      <scheme val="minor"/>
    </font>
    <font>
      <sz val="11"/>
      <color theme="1"/>
      <name val="Calibri"/>
      <family val="2"/>
      <scheme val="minor"/>
    </font>
    <font>
      <b/>
      <sz val="11"/>
      <color rgb="FFFFFFFF"/>
      <name val="Arial"/>
      <family val="2"/>
    </font>
    <font>
      <b/>
      <sz val="12"/>
      <name val="Garamond"/>
      <family val="1"/>
    </font>
    <font>
      <b/>
      <sz val="12"/>
      <color rgb="FFFFFFFF"/>
      <name val="Impact"/>
      <family val="2"/>
    </font>
    <font>
      <sz val="9"/>
      <color rgb="FF333333"/>
      <name val="Arial"/>
      <family val="2"/>
    </font>
    <font>
      <sz val="12"/>
      <name val="Garamond"/>
      <family val="1"/>
    </font>
    <font>
      <b/>
      <sz val="12"/>
      <color theme="1"/>
      <name val="Calibri"/>
      <family val="2"/>
      <scheme val="minor"/>
    </font>
    <font>
      <i/>
      <sz val="10"/>
      <color theme="1"/>
      <name val="Calibri"/>
      <family val="2"/>
      <scheme val="minor"/>
    </font>
    <font>
      <u/>
      <sz val="11"/>
      <color theme="1"/>
      <name val="Calibri"/>
      <family val="2"/>
      <scheme val="minor"/>
    </font>
    <font>
      <u/>
      <sz val="11"/>
      <color theme="1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6699"/>
        <bgColor rgb="FFFFFFFF"/>
      </patternFill>
    </fill>
    <fill>
      <patternFill patternType="solid">
        <fgColor rgb="FF0B64A0"/>
        <bgColor rgb="FFFFFFFF"/>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3877A6"/>
      </right>
      <top style="thin">
        <color rgb="FF000000"/>
      </top>
      <bottom style="thin">
        <color rgb="FFA5A5B1"/>
      </bottom>
      <diagonal/>
    </border>
    <border>
      <left style="thin">
        <color rgb="FF3877A6"/>
      </left>
      <right style="thin">
        <color rgb="FF3877A6"/>
      </right>
      <top style="thin">
        <color rgb="FF000000"/>
      </top>
      <bottom style="thin">
        <color rgb="FFA5A5B1"/>
      </bottom>
      <diagonal/>
    </border>
    <border>
      <left style="thin">
        <color rgb="FF000000"/>
      </left>
      <right style="thin">
        <color rgb="FFEBEBEB"/>
      </right>
      <top style="thin">
        <color rgb="FFEBEBEB"/>
      </top>
      <bottom style="thin">
        <color rgb="FFEBEBEB"/>
      </bottom>
      <diagonal/>
    </border>
    <border>
      <left style="thin">
        <color rgb="FF3877A6"/>
      </left>
      <right style="thin">
        <color rgb="FF000000"/>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0" fontId="5" fillId="0" borderId="0"/>
    <xf numFmtId="0" fontId="6" fillId="0" borderId="0"/>
    <xf numFmtId="0" fontId="8" fillId="0" borderId="0"/>
    <xf numFmtId="0" fontId="12" fillId="0" borderId="0"/>
    <xf numFmtId="0" fontId="5" fillId="0" borderId="0"/>
    <xf numFmtId="0" fontId="21" fillId="0" borderId="0" applyNumberFormat="0" applyFill="0" applyBorder="0" applyAlignment="0" applyProtection="0"/>
  </cellStyleXfs>
  <cellXfs count="90">
    <xf numFmtId="0" fontId="0" fillId="0" borderId="0" xfId="0"/>
    <xf numFmtId="0" fontId="0" fillId="0" borderId="0" xfId="0" applyAlignment="1">
      <alignment horizontal="center"/>
    </xf>
    <xf numFmtId="0" fontId="5" fillId="0" borderId="0" xfId="1"/>
    <xf numFmtId="49" fontId="5" fillId="0" borderId="0" xfId="1" applyNumberFormat="1"/>
    <xf numFmtId="0" fontId="5" fillId="0" borderId="0" xfId="1" applyFill="1"/>
    <xf numFmtId="0" fontId="5" fillId="4" borderId="0" xfId="1" applyFill="1"/>
    <xf numFmtId="0" fontId="5" fillId="5" borderId="0" xfId="1" applyFill="1"/>
    <xf numFmtId="0" fontId="5" fillId="6" borderId="0" xfId="1" applyFill="1"/>
    <xf numFmtId="0" fontId="5" fillId="7" borderId="0" xfId="1" applyFill="1"/>
    <xf numFmtId="0" fontId="5" fillId="3" borderId="0" xfId="1" applyFill="1"/>
    <xf numFmtId="0" fontId="5" fillId="8" borderId="0" xfId="1" applyFill="1"/>
    <xf numFmtId="0" fontId="6" fillId="0" borderId="0" xfId="2"/>
    <xf numFmtId="0" fontId="0" fillId="0" borderId="0" xfId="0" applyBorder="1" applyAlignment="1">
      <alignment horizontal="center"/>
    </xf>
    <xf numFmtId="1" fontId="0" fillId="0" borderId="0" xfId="0" applyNumberFormat="1"/>
    <xf numFmtId="1" fontId="0" fillId="0" borderId="0" xfId="0" applyNumberFormat="1" applyFill="1" applyBorder="1" applyAlignment="1">
      <alignment horizontal="center" vertical="center" wrapText="1"/>
    </xf>
    <xf numFmtId="0" fontId="0" fillId="0" borderId="0" xfId="0" applyAlignmen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vertical="center"/>
    </xf>
    <xf numFmtId="0" fontId="0" fillId="0" borderId="0" xfId="0" applyFill="1"/>
    <xf numFmtId="0" fontId="0" fillId="0" borderId="0" xfId="0" applyFill="1" applyBorder="1" applyAlignment="1">
      <alignment horizontal="center" wrapText="1"/>
    </xf>
    <xf numFmtId="0" fontId="0" fillId="0" borderId="0" xfId="0" applyFill="1" applyBorder="1"/>
    <xf numFmtId="0" fontId="0" fillId="0" borderId="0" xfId="0" applyBorder="1" applyAlignment="1"/>
    <xf numFmtId="0" fontId="0" fillId="0" borderId="0" xfId="0" applyBorder="1"/>
    <xf numFmtId="1" fontId="0" fillId="0" borderId="0" xfId="0" applyNumberFormat="1" applyFont="1" applyFill="1" applyBorder="1" applyAlignment="1">
      <alignment horizontal="center" vertical="center" wrapText="1"/>
    </xf>
    <xf numFmtId="0" fontId="0" fillId="0" borderId="0" xfId="0" applyNumberFormat="1" applyFill="1" applyBorder="1"/>
    <xf numFmtId="0" fontId="0" fillId="0" borderId="0" xfId="0" applyAlignment="1">
      <alignment horizontal="right"/>
    </xf>
    <xf numFmtId="0" fontId="4" fillId="0" borderId="0" xfId="0" applyFont="1"/>
    <xf numFmtId="0" fontId="0" fillId="0" borderId="10" xfId="0" applyBorder="1" applyProtection="1">
      <protection locked="0"/>
    </xf>
    <xf numFmtId="49" fontId="13" fillId="9" borderId="21" xfId="4" applyNumberFormat="1" applyFont="1" applyFill="1" applyBorder="1" applyAlignment="1">
      <alignment horizontal="center" vertical="center"/>
    </xf>
    <xf numFmtId="49" fontId="13" fillId="10" borderId="22" xfId="4" applyNumberFormat="1" applyFont="1" applyFill="1" applyBorder="1" applyAlignment="1">
      <alignment horizontal="center" vertical="center"/>
    </xf>
    <xf numFmtId="0" fontId="14" fillId="0" borderId="0" xfId="5" applyFont="1" applyFill="1" applyBorder="1" applyAlignment="1">
      <alignment horizontal="center" vertical="center" wrapText="1"/>
    </xf>
    <xf numFmtId="0" fontId="15" fillId="9" borderId="23" xfId="4" applyFont="1" applyFill="1" applyBorder="1" applyAlignment="1">
      <alignment horizontal="center" vertical="center"/>
    </xf>
    <xf numFmtId="0" fontId="16" fillId="0" borderId="10" xfId="4" applyNumberFormat="1" applyFont="1" applyFill="1" applyBorder="1" applyAlignment="1">
      <alignment horizontal="center" vertical="center"/>
    </xf>
    <xf numFmtId="0" fontId="16" fillId="0" borderId="10" xfId="4" applyNumberFormat="1" applyFont="1" applyFill="1" applyBorder="1" applyAlignment="1">
      <alignment horizontal="center" vertical="center" wrapText="1"/>
    </xf>
    <xf numFmtId="0" fontId="17" fillId="0" borderId="0" xfId="5" applyFont="1" applyFill="1" applyBorder="1" applyAlignment="1">
      <alignment horizontal="center" vertical="center" wrapText="1"/>
    </xf>
    <xf numFmtId="49" fontId="13" fillId="10" borderId="24" xfId="4" applyNumberFormat="1" applyFont="1" applyFill="1" applyBorder="1" applyAlignment="1">
      <alignment horizontal="center" vertical="center" wrapText="1"/>
    </xf>
    <xf numFmtId="0" fontId="17" fillId="0" borderId="10" xfId="5" applyFont="1" applyFill="1" applyBorder="1" applyAlignment="1">
      <alignment horizontal="center" vertical="center" wrapText="1"/>
    </xf>
    <xf numFmtId="1" fontId="16" fillId="0" borderId="10" xfId="4" applyNumberFormat="1" applyFont="1" applyFill="1" applyBorder="1" applyAlignment="1">
      <alignment horizontal="center" vertical="center"/>
    </xf>
    <xf numFmtId="0" fontId="0" fillId="0" borderId="10" xfId="0" applyBorder="1" applyAlignment="1" applyProtection="1">
      <alignment horizontal="center"/>
      <protection locked="0"/>
    </xf>
    <xf numFmtId="0" fontId="0" fillId="0" borderId="0" xfId="0" applyAlignment="1">
      <alignment horizontal="center"/>
    </xf>
    <xf numFmtId="1" fontId="0" fillId="0" borderId="10" xfId="0" applyNumberFormat="1" applyFill="1" applyBorder="1" applyAlignment="1" applyProtection="1">
      <alignment horizontal="center" vertical="center" wrapText="1"/>
      <protection locked="0"/>
    </xf>
    <xf numFmtId="0" fontId="19" fillId="0" borderId="0" xfId="0" applyFont="1"/>
    <xf numFmtId="0" fontId="18" fillId="0" borderId="0" xfId="0" applyFont="1" applyBorder="1" applyAlignment="1">
      <alignment horizontal="center" vertical="center"/>
    </xf>
    <xf numFmtId="0" fontId="0" fillId="0" borderId="0" xfId="0" applyFill="1" applyBorder="1" applyAlignment="1" applyProtection="1">
      <alignment vertical="top" wrapText="1"/>
      <protection locked="0"/>
    </xf>
    <xf numFmtId="0" fontId="7" fillId="0" borderId="0" xfId="0" applyFont="1" applyAlignment="1">
      <alignment horizontal="right"/>
    </xf>
    <xf numFmtId="0" fontId="6" fillId="0" borderId="0" xfId="2" applyAlignment="1">
      <alignment wrapText="1"/>
    </xf>
    <xf numFmtId="0" fontId="1" fillId="3" borderId="10" xfId="0" applyFont="1" applyFill="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2" fillId="2" borderId="0" xfId="0" applyFont="1" applyFill="1" applyAlignment="1">
      <alignment horizontal="center" vertical="center" wrapText="1"/>
    </xf>
    <xf numFmtId="0" fontId="0" fillId="0" borderId="10" xfId="0" applyFill="1" applyBorder="1" applyAlignment="1" applyProtection="1">
      <alignment horizontal="center" vertical="top" wrapText="1"/>
      <protection locked="0"/>
    </xf>
    <xf numFmtId="0" fontId="0" fillId="0" borderId="1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Alignment="1">
      <alignment horizontal="center"/>
    </xf>
    <xf numFmtId="0" fontId="21" fillId="0" borderId="10" xfId="6" applyBorder="1" applyAlignment="1" applyProtection="1">
      <alignment horizontal="center"/>
      <protection locked="0"/>
    </xf>
    <xf numFmtId="0" fontId="0" fillId="0" borderId="1"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1" fontId="0" fillId="0" borderId="10" xfId="0" applyNumberFormat="1" applyFill="1" applyBorder="1" applyAlignment="1" applyProtection="1">
      <alignment horizontal="center" vertical="center" wrapText="1"/>
      <protection locked="0"/>
    </xf>
    <xf numFmtId="0" fontId="0" fillId="0" borderId="10" xfId="0" applyBorder="1" applyAlignment="1" applyProtection="1">
      <alignment horizontal="left" vertical="center"/>
      <protection locked="0"/>
    </xf>
    <xf numFmtId="1" fontId="0" fillId="0" borderId="5" xfId="0" applyNumberFormat="1" applyFill="1" applyBorder="1" applyAlignment="1" applyProtection="1">
      <alignment horizontal="center" vertical="center" wrapText="1"/>
      <protection locked="0"/>
    </xf>
    <xf numFmtId="1" fontId="0" fillId="0" borderId="7" xfId="0" applyNumberFormat="1" applyFill="1" applyBorder="1" applyAlignment="1" applyProtection="1">
      <alignment horizontal="center" vertical="center" wrapText="1"/>
      <protection locked="0"/>
    </xf>
    <xf numFmtId="0" fontId="4" fillId="0" borderId="0" xfId="0" applyFont="1" applyAlignment="1">
      <alignment horizontal="left" vertical="center" wrapText="1"/>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164" fontId="0" fillId="0" borderId="5" xfId="0" applyNumberFormat="1" applyBorder="1" applyAlignment="1" applyProtection="1">
      <alignment horizontal="center"/>
      <protection locked="0"/>
    </xf>
    <xf numFmtId="164" fontId="0" fillId="0" borderId="6"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0" fontId="0" fillId="3" borderId="13" xfId="0" applyFill="1" applyBorder="1" applyAlignment="1">
      <alignment horizontal="center" wrapText="1"/>
    </xf>
    <xf numFmtId="0" fontId="0" fillId="3" borderId="14" xfId="0" applyFill="1" applyBorder="1" applyAlignment="1">
      <alignment horizontal="center"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0" fillId="3" borderId="0" xfId="0" applyFill="1" applyBorder="1" applyAlignment="1">
      <alignment horizontal="center" wrapText="1"/>
    </xf>
    <xf numFmtId="0" fontId="0" fillId="3" borderId="17" xfId="0" applyFill="1" applyBorder="1" applyAlignment="1">
      <alignment horizontal="center" wrapText="1"/>
    </xf>
    <xf numFmtId="0" fontId="0" fillId="3" borderId="18" xfId="0" applyFill="1" applyBorder="1" applyAlignment="1">
      <alignment horizontal="center" wrapText="1"/>
    </xf>
    <xf numFmtId="0" fontId="0" fillId="3" borderId="19" xfId="0" applyFill="1" applyBorder="1" applyAlignment="1">
      <alignment horizontal="center" wrapText="1"/>
    </xf>
    <xf numFmtId="0" fontId="0" fillId="3" borderId="20" xfId="0" applyFill="1" applyBorder="1" applyAlignment="1">
      <alignment horizontal="center" wrapText="1"/>
    </xf>
    <xf numFmtId="164" fontId="0" fillId="0" borderId="10" xfId="0" applyNumberFormat="1" applyBorder="1" applyAlignment="1" applyProtection="1">
      <alignment horizontal="center"/>
      <protection locked="0"/>
    </xf>
  </cellXfs>
  <cellStyles count="7">
    <cellStyle name="Lien hypertexte" xfId="6" builtinId="8"/>
    <cellStyle name="Normal" xfId="0" builtinId="0"/>
    <cellStyle name="Normal 2" xfId="1" xr:uid="{00000000-0005-0000-0000-000002000000}"/>
    <cellStyle name="Normal 2 2" xfId="2" xr:uid="{00000000-0005-0000-0000-000003000000}"/>
    <cellStyle name="Normal 2 3" xfId="5" xr:uid="{00000000-0005-0000-0000-000004000000}"/>
    <cellStyle name="Normal 3" xfId="3" xr:uid="{00000000-0005-0000-0000-000005000000}"/>
    <cellStyle name="Normal 38"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27257</xdr:rowOff>
    </xdr:from>
    <xdr:to>
      <xdr:col>3</xdr:col>
      <xdr:colOff>133350</xdr:colOff>
      <xdr:row>4</xdr:row>
      <xdr:rowOff>108596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27257"/>
          <a:ext cx="1333500" cy="9100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eep\SEEP3\MOUVEMENT\2023%20Rentr&#233;e\01%20CIRCULAIRE%20ACADEMIQUE\ANNEXE%201%20-%20Participation%20au%20mouvement%202022%20-%20Candidature%20enseign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sheetName val="Paramètres (à masquer)"/>
      <sheetName val="BASE DE DONNEES (à masquer)"/>
      <sheetName val="INSCRIPTION ACA. (à masquer)"/>
    </sheetNames>
    <sheetDataSet>
      <sheetData sheetId="0"/>
      <sheetData sheetId="1">
        <row r="1">
          <cell r="J1" t="str">
            <v>00</v>
          </cell>
          <cell r="K1" t="str">
            <v>00</v>
          </cell>
          <cell r="L1" t="str">
            <v>00</v>
          </cell>
        </row>
        <row r="2">
          <cell r="A2" t="str">
            <v>CP-STG P3-P4-P5 : Enseignant contractuel provisoire en stage dans l'académie de Montpellier</v>
          </cell>
          <cell r="C2" t="str">
            <v>P1-1 : Service 2021-2022 supprimé au 1/09/2022, suite à mesure de fermeture</v>
          </cell>
          <cell r="E2" t="str">
            <v>Priorité donnée à la localisation plutôt qu'à la quotité</v>
          </cell>
          <cell r="J2" t="str">
            <v>01</v>
          </cell>
          <cell r="K2" t="str">
            <v>01</v>
          </cell>
          <cell r="L2" t="str">
            <v>01</v>
          </cell>
        </row>
        <row r="3">
          <cell r="A3" t="str">
            <v>CD-ACA : Enseignant en contrat définitif (Ecole en contrat d'association) - Académie de Montpellier</v>
          </cell>
          <cell r="C3" t="str">
            <v>P1-3 : Maitre pouvant prétendre à un emploi vacant en 2021-2022 dont la situation n’a pu être réglée que par l’attribution d’un service à temps incomplet ou d’heures sur un service protégé</v>
          </cell>
          <cell r="E3" t="str">
            <v>Priorité donnée à la quotité plutôt qu'à la localisation</v>
          </cell>
          <cell r="J3" t="str">
            <v>02</v>
          </cell>
          <cell r="K3" t="str">
            <v>02</v>
          </cell>
          <cell r="L3" t="str">
            <v>02</v>
          </cell>
        </row>
        <row r="4">
          <cell r="A4" t="str">
            <v>CA-ACA / Enseignant contractuel agréé (IME/ITEP) - Académie de Montpellier</v>
          </cell>
          <cell r="C4" t="str">
            <v>P1-4 : Reprise d’un service d’enseignement (Chefs d’établissement uniquement)</v>
          </cell>
          <cell r="E4" t="str">
            <v>Sans avis</v>
          </cell>
          <cell r="J4" t="str">
            <v>03</v>
          </cell>
          <cell r="K4" t="str">
            <v>03</v>
          </cell>
          <cell r="L4" t="str">
            <v>03</v>
          </cell>
        </row>
        <row r="5">
          <cell r="C5" t="str">
            <v>P1-5 : Demande de réintégration suite à disponibilité ou à congés durant l’année 2021-2022, si le poste n’était pas protégé</v>
          </cell>
          <cell r="J5" t="str">
            <v>04</v>
          </cell>
          <cell r="K5" t="str">
            <v>04</v>
          </cell>
          <cell r="L5" t="str">
            <v>04</v>
          </cell>
        </row>
        <row r="6">
          <cell r="C6" t="str">
            <v>P1-5 : Reprise d’une activité à temps complet, suite à temps partiel ou incomplet en 2021-2022</v>
          </cell>
          <cell r="J6" t="str">
            <v>05</v>
          </cell>
          <cell r="K6" t="str">
            <v>05</v>
          </cell>
          <cell r="L6" t="str">
            <v>05</v>
          </cell>
        </row>
        <row r="7">
          <cell r="C7" t="str">
            <v>P2 : Mutation au sein de l’académie de Montpellier</v>
          </cell>
          <cell r="J7" t="str">
            <v>06</v>
          </cell>
          <cell r="K7" t="str">
            <v>06</v>
          </cell>
          <cell r="L7" t="str">
            <v>06</v>
          </cell>
        </row>
        <row r="8">
          <cell r="C8" t="str">
            <v>P2 : Mutation vers une autre académie</v>
          </cell>
          <cell r="G8" t="str">
            <v>Aude</v>
          </cell>
          <cell r="J8" t="str">
            <v>07</v>
          </cell>
          <cell r="K8" t="str">
            <v>07</v>
          </cell>
          <cell r="L8" t="str">
            <v>07</v>
          </cell>
        </row>
        <row r="9">
          <cell r="C9" t="str">
            <v>P3 : Maître stagiaire - Lauréat du concours externe</v>
          </cell>
          <cell r="G9" t="str">
            <v>Gard</v>
          </cell>
          <cell r="J9" t="str">
            <v>08</v>
          </cell>
          <cell r="K9" t="str">
            <v>08</v>
          </cell>
          <cell r="L9" t="str">
            <v>08</v>
          </cell>
        </row>
        <row r="10">
          <cell r="C10" t="str">
            <v>P4 : Maître stagiaire - Lauréat du concours interne</v>
          </cell>
          <cell r="G10" t="str">
            <v>Hérault</v>
          </cell>
          <cell r="J10" t="str">
            <v>09</v>
          </cell>
          <cell r="K10" t="str">
            <v>09</v>
          </cell>
          <cell r="L10" t="str">
            <v>09</v>
          </cell>
        </row>
        <row r="11">
          <cell r="G11" t="str">
            <v>Lozère</v>
          </cell>
          <cell r="J11">
            <v>10</v>
          </cell>
          <cell r="K11">
            <v>10</v>
          </cell>
          <cell r="L11">
            <v>10</v>
          </cell>
        </row>
        <row r="12">
          <cell r="G12" t="str">
            <v>Pyrénées-Orientales</v>
          </cell>
          <cell r="J12">
            <v>11</v>
          </cell>
          <cell r="K12">
            <v>11</v>
          </cell>
          <cell r="L12">
            <v>11</v>
          </cell>
        </row>
        <row r="13">
          <cell r="J13">
            <v>12</v>
          </cell>
          <cell r="K13">
            <v>12</v>
          </cell>
          <cell r="L13">
            <v>12</v>
          </cell>
        </row>
        <row r="14">
          <cell r="J14">
            <v>13</v>
          </cell>
          <cell r="L14">
            <v>13</v>
          </cell>
        </row>
        <row r="15">
          <cell r="J15">
            <v>14</v>
          </cell>
          <cell r="L15">
            <v>14</v>
          </cell>
        </row>
        <row r="16">
          <cell r="J16">
            <v>15</v>
          </cell>
          <cell r="L16">
            <v>15</v>
          </cell>
        </row>
        <row r="17">
          <cell r="J17">
            <v>16</v>
          </cell>
          <cell r="L17">
            <v>16</v>
          </cell>
        </row>
        <row r="18">
          <cell r="J18">
            <v>17</v>
          </cell>
          <cell r="L18">
            <v>17</v>
          </cell>
        </row>
        <row r="19">
          <cell r="J19">
            <v>18</v>
          </cell>
          <cell r="L19">
            <v>18</v>
          </cell>
        </row>
        <row r="20">
          <cell r="J20">
            <v>19</v>
          </cell>
          <cell r="L20">
            <v>19</v>
          </cell>
        </row>
        <row r="21">
          <cell r="J21">
            <v>20</v>
          </cell>
          <cell r="L21">
            <v>20</v>
          </cell>
        </row>
        <row r="22">
          <cell r="J22">
            <v>21</v>
          </cell>
          <cell r="L22">
            <v>21</v>
          </cell>
        </row>
        <row r="23">
          <cell r="J23">
            <v>22</v>
          </cell>
          <cell r="L23">
            <v>22</v>
          </cell>
        </row>
        <row r="24">
          <cell r="J24">
            <v>23</v>
          </cell>
          <cell r="L24">
            <v>23</v>
          </cell>
        </row>
        <row r="25">
          <cell r="J25">
            <v>24</v>
          </cell>
          <cell r="L25">
            <v>24</v>
          </cell>
        </row>
        <row r="26">
          <cell r="J26">
            <v>25</v>
          </cell>
          <cell r="L26">
            <v>25</v>
          </cell>
        </row>
        <row r="27">
          <cell r="J27">
            <v>26</v>
          </cell>
          <cell r="L27">
            <v>26</v>
          </cell>
        </row>
        <row r="28">
          <cell r="J28">
            <v>27</v>
          </cell>
          <cell r="L28">
            <v>27</v>
          </cell>
        </row>
        <row r="29">
          <cell r="J29">
            <v>28</v>
          </cell>
          <cell r="L29">
            <v>28</v>
          </cell>
        </row>
        <row r="30">
          <cell r="J30">
            <v>29</v>
          </cell>
          <cell r="L30">
            <v>29</v>
          </cell>
        </row>
        <row r="31">
          <cell r="J31">
            <v>30</v>
          </cell>
          <cell r="L31">
            <v>30</v>
          </cell>
        </row>
        <row r="32">
          <cell r="J32">
            <v>31</v>
          </cell>
        </row>
        <row r="33">
          <cell r="J33">
            <v>32</v>
          </cell>
        </row>
        <row r="34">
          <cell r="J34">
            <v>33</v>
          </cell>
        </row>
        <row r="35">
          <cell r="J35">
            <v>34</v>
          </cell>
        </row>
        <row r="36">
          <cell r="J36">
            <v>35</v>
          </cell>
        </row>
        <row r="37">
          <cell r="J37">
            <v>36</v>
          </cell>
        </row>
        <row r="38">
          <cell r="J38">
            <v>37</v>
          </cell>
        </row>
        <row r="39">
          <cell r="J39">
            <v>38</v>
          </cell>
        </row>
        <row r="40">
          <cell r="J40">
            <v>39</v>
          </cell>
        </row>
        <row r="41">
          <cell r="J41">
            <v>40</v>
          </cell>
        </row>
        <row r="42">
          <cell r="J42">
            <v>41</v>
          </cell>
        </row>
        <row r="43">
          <cell r="J43">
            <v>42</v>
          </cell>
        </row>
      </sheetData>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nnuaire-mairie.fr/academie-de-creteil.html" TargetMode="External"/><Relationship Id="rId13" Type="http://schemas.openxmlformats.org/officeDocument/2006/relationships/hyperlink" Target="https://www.annuaire-mairie.fr/academie-de-lille.html" TargetMode="External"/><Relationship Id="rId18" Type="http://schemas.openxmlformats.org/officeDocument/2006/relationships/hyperlink" Target="https://www.annuaire-mairie.fr/academie-de-nancy-metz.html" TargetMode="External"/><Relationship Id="rId26" Type="http://schemas.openxmlformats.org/officeDocument/2006/relationships/hyperlink" Target="https://www.annuaire-mairie.fr/academie-de-la-reunion.html" TargetMode="External"/><Relationship Id="rId3" Type="http://schemas.openxmlformats.org/officeDocument/2006/relationships/hyperlink" Target="https://www.annuaire-mairie.fr/academie-de-besancon.html" TargetMode="External"/><Relationship Id="rId21" Type="http://schemas.openxmlformats.org/officeDocument/2006/relationships/hyperlink" Target="https://www.annuaire-mairie.fr/academie-d-orleans-tours.html" TargetMode="External"/><Relationship Id="rId7" Type="http://schemas.openxmlformats.org/officeDocument/2006/relationships/hyperlink" Target="https://www.annuaire-mairie.fr/academie-de-corse.html" TargetMode="External"/><Relationship Id="rId12" Type="http://schemas.openxmlformats.org/officeDocument/2006/relationships/hyperlink" Target="https://www.annuaire-mairie.fr/academie-de-la-guyane.html" TargetMode="External"/><Relationship Id="rId17" Type="http://schemas.openxmlformats.org/officeDocument/2006/relationships/hyperlink" Target="https://www.annuaire-mairie.fr/academie-de-montpellier.html" TargetMode="External"/><Relationship Id="rId25" Type="http://schemas.openxmlformats.org/officeDocument/2006/relationships/hyperlink" Target="https://www.annuaire-mairie.fr/academie-de-rennes.html" TargetMode="External"/><Relationship Id="rId2" Type="http://schemas.openxmlformats.org/officeDocument/2006/relationships/hyperlink" Target="https://www.annuaire-mairie.fr/academie-d-amiens.html" TargetMode="External"/><Relationship Id="rId16" Type="http://schemas.openxmlformats.org/officeDocument/2006/relationships/hyperlink" Target="https://www.annuaire-mairie.fr/academie-de-la-martinique.html" TargetMode="External"/><Relationship Id="rId20" Type="http://schemas.openxmlformats.org/officeDocument/2006/relationships/hyperlink" Target="https://www.annuaire-mairie.fr/academie-de-nice.html" TargetMode="External"/><Relationship Id="rId29" Type="http://schemas.openxmlformats.org/officeDocument/2006/relationships/hyperlink" Target="https://www.annuaire-mairie.fr/academie-de-versailles.html" TargetMode="External"/><Relationship Id="rId1" Type="http://schemas.openxmlformats.org/officeDocument/2006/relationships/hyperlink" Target="https://www.annuaire-mairie.fr/academie-d-aix-marseille.html" TargetMode="External"/><Relationship Id="rId6" Type="http://schemas.openxmlformats.org/officeDocument/2006/relationships/hyperlink" Target="https://www.annuaire-mairie.fr/academie-de-clermont-ferrand.html" TargetMode="External"/><Relationship Id="rId11" Type="http://schemas.openxmlformats.org/officeDocument/2006/relationships/hyperlink" Target="https://www.annuaire-mairie.fr/academie-de-la-guadeloupe.html" TargetMode="External"/><Relationship Id="rId24" Type="http://schemas.openxmlformats.org/officeDocument/2006/relationships/hyperlink" Target="https://www.annuaire-mairie.fr/academie-de-reims.html" TargetMode="External"/><Relationship Id="rId5" Type="http://schemas.openxmlformats.org/officeDocument/2006/relationships/hyperlink" Target="https://www.annuaire-mairie.fr/academie-de-caen.html" TargetMode="External"/><Relationship Id="rId15" Type="http://schemas.openxmlformats.org/officeDocument/2006/relationships/hyperlink" Target="https://www.annuaire-mairie.fr/academie-de-lyon.html" TargetMode="External"/><Relationship Id="rId23" Type="http://schemas.openxmlformats.org/officeDocument/2006/relationships/hyperlink" Target="https://www.annuaire-mairie.fr/academie-de-poitiers.html" TargetMode="External"/><Relationship Id="rId28" Type="http://schemas.openxmlformats.org/officeDocument/2006/relationships/hyperlink" Target="https://www.annuaire-mairie.fr/academie-de-toulouse.html" TargetMode="External"/><Relationship Id="rId10" Type="http://schemas.openxmlformats.org/officeDocument/2006/relationships/hyperlink" Target="https://www.annuaire-mairie.fr/academie-de-grenoble.html" TargetMode="External"/><Relationship Id="rId19" Type="http://schemas.openxmlformats.org/officeDocument/2006/relationships/hyperlink" Target="https://www.annuaire-mairie.fr/academie-de-nantes.html" TargetMode="External"/><Relationship Id="rId31" Type="http://schemas.openxmlformats.org/officeDocument/2006/relationships/printerSettings" Target="../printerSettings/printerSettings2.bin"/><Relationship Id="rId4" Type="http://schemas.openxmlformats.org/officeDocument/2006/relationships/hyperlink" Target="https://www.annuaire-mairie.fr/academie-de-bordeaux.html" TargetMode="External"/><Relationship Id="rId9" Type="http://schemas.openxmlformats.org/officeDocument/2006/relationships/hyperlink" Target="https://www.annuaire-mairie.fr/academie-de-dijon.html" TargetMode="External"/><Relationship Id="rId14" Type="http://schemas.openxmlformats.org/officeDocument/2006/relationships/hyperlink" Target="https://www.annuaire-mairie.fr/academie-de-limoges.html" TargetMode="External"/><Relationship Id="rId22" Type="http://schemas.openxmlformats.org/officeDocument/2006/relationships/hyperlink" Target="https://www.annuaire-mairie.fr/academie-de-paris.html" TargetMode="External"/><Relationship Id="rId27" Type="http://schemas.openxmlformats.org/officeDocument/2006/relationships/hyperlink" Target="https://www.annuaire-mairie.fr/academie-de-strasbourg.html" TargetMode="External"/><Relationship Id="rId30" Type="http://schemas.openxmlformats.org/officeDocument/2006/relationships/hyperlink" Target="https://www.annuaire-mairie.fr/academie-de-mayott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0"/>
  <sheetViews>
    <sheetView tabSelected="1" workbookViewId="0">
      <selection activeCell="P5" sqref="P5"/>
    </sheetView>
  </sheetViews>
  <sheetFormatPr baseColWidth="10" defaultRowHeight="15"/>
  <cols>
    <col min="1" max="1" width="2.7109375" customWidth="1"/>
    <col min="3" max="3" width="8.28515625" customWidth="1"/>
    <col min="4" max="4" width="9" customWidth="1"/>
    <col min="5" max="5" width="3.5703125" customWidth="1"/>
    <col min="6" max="6" width="10.7109375" customWidth="1"/>
    <col min="7" max="7" width="5.140625" customWidth="1"/>
    <col min="8" max="8" width="3.85546875" customWidth="1"/>
    <col min="9" max="9" width="9" customWidth="1"/>
    <col min="12" max="12" width="6.7109375" customWidth="1"/>
    <col min="13" max="13" width="3.28515625" customWidth="1"/>
    <col min="14" max="14" width="3.5703125" customWidth="1"/>
    <col min="18" max="18" width="2.7109375" customWidth="1"/>
  </cols>
  <sheetData>
    <row r="1" spans="1:18" ht="19.5" thickBot="1">
      <c r="D1" s="74" t="s">
        <v>427</v>
      </c>
      <c r="E1" s="74"/>
      <c r="F1" s="74"/>
      <c r="G1" s="74"/>
      <c r="H1" s="74"/>
      <c r="I1" s="74"/>
      <c r="J1" s="74"/>
      <c r="K1" s="74"/>
      <c r="L1" s="74"/>
      <c r="M1" s="74"/>
      <c r="N1" s="74"/>
      <c r="O1" s="74"/>
      <c r="P1" s="43"/>
      <c r="Q1" s="48" t="s">
        <v>199</v>
      </c>
      <c r="R1" s="49"/>
    </row>
    <row r="2" spans="1:18">
      <c r="D2" s="75" t="s">
        <v>0</v>
      </c>
      <c r="E2" s="75"/>
      <c r="F2" s="75"/>
      <c r="G2" s="75"/>
      <c r="H2" s="75"/>
      <c r="I2" s="75"/>
      <c r="J2" s="75"/>
      <c r="K2" s="75"/>
      <c r="L2" s="75"/>
      <c r="M2" s="75"/>
      <c r="N2" s="75"/>
      <c r="O2" s="75"/>
    </row>
    <row r="3" spans="1:18" ht="15.75" thickBot="1"/>
    <row r="4" spans="1:18" ht="15" customHeight="1">
      <c r="G4" s="80" t="s">
        <v>444</v>
      </c>
      <c r="H4" s="81"/>
      <c r="I4" s="81"/>
      <c r="J4" s="81"/>
      <c r="K4" s="81"/>
      <c r="L4" s="81"/>
      <c r="M4" s="82"/>
    </row>
    <row r="5" spans="1:18">
      <c r="G5" s="83"/>
      <c r="H5" s="84"/>
      <c r="I5" s="84"/>
      <c r="J5" s="84"/>
      <c r="K5" s="84"/>
      <c r="L5" s="84"/>
      <c r="M5" s="85"/>
    </row>
    <row r="6" spans="1:18">
      <c r="B6" s="76" t="s">
        <v>1</v>
      </c>
      <c r="C6" s="76"/>
      <c r="G6" s="83"/>
      <c r="H6" s="84"/>
      <c r="I6" s="84"/>
      <c r="J6" s="84"/>
      <c r="K6" s="84"/>
      <c r="L6" s="84"/>
      <c r="M6" s="85"/>
    </row>
    <row r="7" spans="1:18" ht="15.75" thickBot="1">
      <c r="B7" s="16"/>
      <c r="C7" s="16"/>
      <c r="G7" s="86"/>
      <c r="H7" s="87"/>
      <c r="I7" s="87"/>
      <c r="J7" s="87"/>
      <c r="K7" s="87"/>
      <c r="L7" s="87"/>
      <c r="M7" s="88"/>
    </row>
    <row r="8" spans="1:18" s="19" customFormat="1">
      <c r="B8" s="18"/>
      <c r="C8" s="18"/>
      <c r="G8" s="20"/>
      <c r="H8" s="20"/>
      <c r="I8" s="20"/>
      <c r="J8" s="20"/>
      <c r="K8" s="20"/>
      <c r="L8" s="20"/>
      <c r="M8" s="20"/>
    </row>
    <row r="9" spans="1:18" ht="48" customHeight="1">
      <c r="A9" s="50" t="s">
        <v>428</v>
      </c>
      <c r="B9" s="50"/>
      <c r="C9" s="50"/>
      <c r="D9" s="50"/>
      <c r="E9" s="50"/>
      <c r="F9" s="50"/>
      <c r="G9" s="50"/>
      <c r="H9" s="50"/>
      <c r="I9" s="50"/>
      <c r="J9" s="50"/>
      <c r="K9" s="50"/>
      <c r="L9" s="50"/>
      <c r="M9" s="50"/>
      <c r="N9" s="50"/>
      <c r="O9" s="50"/>
      <c r="P9" s="50"/>
      <c r="Q9" s="50"/>
      <c r="R9" s="50"/>
    </row>
    <row r="12" spans="1:18">
      <c r="C12" s="47" t="s">
        <v>140</v>
      </c>
      <c r="D12" s="47"/>
      <c r="E12" s="47"/>
      <c r="F12" s="47"/>
      <c r="G12" s="47"/>
      <c r="H12" s="47"/>
      <c r="I12" s="47"/>
      <c r="J12" s="47"/>
      <c r="K12" s="47"/>
      <c r="L12" s="47"/>
      <c r="M12" s="47"/>
      <c r="N12" s="47"/>
      <c r="O12" s="47"/>
      <c r="P12" s="47"/>
    </row>
    <row r="13" spans="1:18">
      <c r="D13" s="1"/>
      <c r="E13" s="1"/>
      <c r="F13" s="1"/>
      <c r="G13" s="1"/>
      <c r="H13" s="1"/>
      <c r="I13" s="1"/>
      <c r="J13" s="1"/>
      <c r="K13" s="1"/>
      <c r="L13" s="1"/>
      <c r="M13" s="1"/>
      <c r="N13" s="1"/>
    </row>
    <row r="14" spans="1:18">
      <c r="B14" t="s">
        <v>2</v>
      </c>
      <c r="F14" s="52"/>
      <c r="G14" s="52"/>
      <c r="H14" s="52"/>
      <c r="J14" t="s">
        <v>3</v>
      </c>
      <c r="N14" s="22"/>
      <c r="O14" s="52"/>
      <c r="P14" s="52"/>
      <c r="Q14" s="52"/>
    </row>
    <row r="16" spans="1:18">
      <c r="B16" t="s">
        <v>4</v>
      </c>
      <c r="E16" s="53"/>
      <c r="F16" s="54"/>
      <c r="G16" s="55"/>
      <c r="H16" s="12"/>
      <c r="I16" t="s">
        <v>5</v>
      </c>
      <c r="J16" s="59"/>
      <c r="K16" s="52"/>
      <c r="L16" s="52"/>
      <c r="M16" s="52"/>
      <c r="N16" s="52"/>
      <c r="O16" s="52"/>
      <c r="P16" s="52"/>
    </row>
    <row r="18" spans="2:16">
      <c r="B18" t="s">
        <v>141</v>
      </c>
      <c r="D18" s="22"/>
      <c r="E18" s="89"/>
      <c r="F18" s="89"/>
      <c r="G18" s="89"/>
      <c r="H18" s="12"/>
      <c r="I18" t="s">
        <v>6</v>
      </c>
      <c r="K18" s="77"/>
      <c r="L18" s="78"/>
      <c r="M18" s="78"/>
      <c r="N18" s="79"/>
    </row>
    <row r="20" spans="2:16" ht="18.75" customHeight="1">
      <c r="B20" s="73" t="s">
        <v>423</v>
      </c>
      <c r="C20" s="73"/>
      <c r="D20" s="73"/>
      <c r="E20" s="73"/>
      <c r="F20" s="73"/>
      <c r="G20" s="73"/>
      <c r="H20" s="73"/>
      <c r="I20" s="73"/>
      <c r="J20" s="73"/>
      <c r="K20" s="73"/>
      <c r="L20" s="73"/>
      <c r="M20" s="73"/>
      <c r="N20" s="73"/>
      <c r="O20" s="73"/>
      <c r="P20" s="73"/>
    </row>
    <row r="21" spans="2:16" ht="14.25" customHeight="1"/>
    <row r="22" spans="2:16">
      <c r="C22" s="47" t="s">
        <v>429</v>
      </c>
      <c r="D22" s="47"/>
      <c r="E22" s="47"/>
      <c r="F22" s="47"/>
      <c r="G22" s="47"/>
      <c r="H22" s="47"/>
      <c r="I22" s="47"/>
      <c r="J22" s="47"/>
      <c r="K22" s="47"/>
      <c r="L22" s="47"/>
      <c r="M22" s="47"/>
      <c r="N22" s="47"/>
      <c r="O22" s="47"/>
      <c r="P22" s="47"/>
    </row>
    <row r="24" spans="2:16">
      <c r="B24" s="15" t="s">
        <v>135</v>
      </c>
      <c r="C24" s="15"/>
      <c r="D24" s="15"/>
      <c r="E24" s="15"/>
      <c r="F24" s="56"/>
      <c r="G24" s="57"/>
      <c r="H24" s="42" t="s">
        <v>209</v>
      </c>
      <c r="I24" s="42"/>
    </row>
    <row r="26" spans="2:16">
      <c r="B26" t="s">
        <v>142</v>
      </c>
      <c r="F26" s="53"/>
      <c r="G26" s="54"/>
      <c r="H26" s="54"/>
      <c r="I26" s="54"/>
      <c r="J26" s="54"/>
      <c r="K26" s="55"/>
      <c r="L26" s="42" t="s">
        <v>209</v>
      </c>
      <c r="M26" s="42"/>
    </row>
    <row r="27" spans="2:16">
      <c r="F27" s="12"/>
      <c r="G27" s="12"/>
      <c r="H27" s="12"/>
      <c r="I27" s="12"/>
      <c r="J27" s="12"/>
      <c r="K27" s="12"/>
      <c r="L27" s="12"/>
      <c r="M27" s="12"/>
    </row>
    <row r="28" spans="2:16">
      <c r="B28" t="s">
        <v>200</v>
      </c>
      <c r="D28" s="28"/>
      <c r="F28" s="27" t="s">
        <v>201</v>
      </c>
    </row>
    <row r="30" spans="2:16">
      <c r="B30" t="s">
        <v>143</v>
      </c>
      <c r="D30" s="22"/>
      <c r="E30" s="22"/>
      <c r="F30" s="52"/>
      <c r="G30" s="52"/>
      <c r="H30" s="52"/>
      <c r="I30" s="52"/>
      <c r="J30" s="52"/>
      <c r="K30" s="42" t="s">
        <v>209</v>
      </c>
      <c r="L30" s="42"/>
      <c r="N30" s="15"/>
      <c r="O30" s="15"/>
      <c r="P30" s="24"/>
    </row>
    <row r="31" spans="2:16">
      <c r="D31" s="23"/>
      <c r="E31" s="23"/>
      <c r="P31" s="21"/>
    </row>
    <row r="32" spans="2:16">
      <c r="B32" t="s">
        <v>144</v>
      </c>
      <c r="D32" s="22"/>
      <c r="E32" s="22"/>
      <c r="F32" s="52"/>
      <c r="G32" s="52"/>
      <c r="H32" s="52"/>
      <c r="I32" s="52"/>
      <c r="J32" s="52"/>
      <c r="K32" s="42" t="s">
        <v>209</v>
      </c>
      <c r="L32" s="42"/>
      <c r="N32" s="15"/>
      <c r="O32" s="15"/>
      <c r="P32" s="24"/>
    </row>
    <row r="33" spans="2:17">
      <c r="P33" s="21"/>
    </row>
    <row r="34" spans="2:17">
      <c r="B34" s="15" t="s">
        <v>156</v>
      </c>
      <c r="C34" s="15"/>
      <c r="E34" s="12"/>
      <c r="G34" s="69"/>
      <c r="H34" s="69"/>
      <c r="I34" s="69"/>
      <c r="J34" s="12"/>
      <c r="N34" s="58"/>
      <c r="O34" s="58"/>
      <c r="P34" s="14"/>
    </row>
    <row r="35" spans="2:17">
      <c r="B35" s="15"/>
      <c r="C35" s="15"/>
      <c r="E35" s="12"/>
      <c r="G35" s="14"/>
      <c r="H35" s="14"/>
      <c r="I35" s="14"/>
      <c r="J35" s="12"/>
      <c r="N35" s="17"/>
      <c r="O35" s="17"/>
      <c r="P35" s="14"/>
    </row>
    <row r="36" spans="2:17">
      <c r="B36" s="15" t="s">
        <v>174</v>
      </c>
      <c r="C36" s="15"/>
      <c r="E36" s="12"/>
      <c r="F36" s="26" t="s">
        <v>175</v>
      </c>
      <c r="G36" s="71"/>
      <c r="H36" s="72"/>
      <c r="I36" s="14" t="s">
        <v>176</v>
      </c>
      <c r="J36" s="39"/>
      <c r="K36" s="26" t="s">
        <v>177</v>
      </c>
      <c r="L36" s="53"/>
      <c r="M36" s="55"/>
      <c r="N36" s="40"/>
      <c r="O36" s="40" t="s">
        <v>178</v>
      </c>
      <c r="P36" s="41"/>
      <c r="Q36" s="42" t="s">
        <v>209</v>
      </c>
    </row>
    <row r="37" spans="2:17">
      <c r="P37" s="21"/>
    </row>
    <row r="38" spans="2:17">
      <c r="B38" t="s">
        <v>430</v>
      </c>
      <c r="I38" s="28"/>
      <c r="J38" s="42" t="s">
        <v>209</v>
      </c>
      <c r="P38" s="21"/>
    </row>
    <row r="39" spans="2:17">
      <c r="P39" s="21"/>
    </row>
    <row r="40" spans="2:17">
      <c r="B40" t="s">
        <v>173</v>
      </c>
      <c r="F40" s="70"/>
      <c r="G40" s="70"/>
      <c r="H40" s="70"/>
      <c r="I40" s="70"/>
      <c r="J40" s="70"/>
      <c r="K40" s="70"/>
      <c r="L40" s="70"/>
      <c r="M40" s="70"/>
      <c r="N40" s="70"/>
      <c r="O40" s="70"/>
      <c r="P40" s="70"/>
    </row>
    <row r="41" spans="2:17">
      <c r="F41" s="70"/>
      <c r="G41" s="70"/>
      <c r="H41" s="70"/>
      <c r="I41" s="70"/>
      <c r="J41" s="70"/>
      <c r="K41" s="70"/>
      <c r="L41" s="70"/>
      <c r="M41" s="70"/>
      <c r="N41" s="70"/>
      <c r="O41" s="70"/>
      <c r="P41" s="70"/>
    </row>
    <row r="42" spans="2:17">
      <c r="F42" s="70"/>
      <c r="G42" s="70"/>
      <c r="H42" s="70"/>
      <c r="I42" s="70"/>
      <c r="J42" s="70"/>
      <c r="K42" s="70"/>
      <c r="L42" s="70"/>
      <c r="M42" s="70"/>
      <c r="N42" s="70"/>
      <c r="O42" s="70"/>
      <c r="P42" s="70"/>
    </row>
    <row r="43" spans="2:17">
      <c r="P43" s="21"/>
    </row>
    <row r="44" spans="2:17" ht="14.25" customHeight="1">
      <c r="P44" s="25"/>
    </row>
    <row r="45" spans="2:17">
      <c r="C45" s="47" t="s">
        <v>431</v>
      </c>
      <c r="D45" s="47"/>
      <c r="E45" s="47"/>
      <c r="F45" s="47"/>
      <c r="G45" s="47"/>
      <c r="H45" s="47"/>
      <c r="I45" s="47"/>
      <c r="J45" s="47"/>
      <c r="K45" s="47"/>
      <c r="L45" s="47"/>
      <c r="M45" s="47"/>
      <c r="N45" s="47"/>
      <c r="O45" s="47"/>
      <c r="P45" s="47"/>
    </row>
    <row r="46" spans="2:17">
      <c r="G46" s="12"/>
      <c r="H46" s="12"/>
      <c r="I46" s="12"/>
      <c r="J46" s="12"/>
      <c r="K46" s="12"/>
      <c r="L46" s="12"/>
      <c r="M46" s="12"/>
      <c r="N46" s="12"/>
      <c r="O46" s="12"/>
      <c r="P46" s="12"/>
    </row>
    <row r="47" spans="2:17">
      <c r="B47" t="s">
        <v>432</v>
      </c>
      <c r="G47" s="12"/>
      <c r="H47" s="12"/>
      <c r="I47" s="12"/>
      <c r="J47" s="52"/>
      <c r="K47" s="52"/>
      <c r="L47" s="52"/>
      <c r="M47" s="52"/>
      <c r="N47" s="52"/>
      <c r="O47" s="52"/>
      <c r="P47" s="42" t="s">
        <v>209</v>
      </c>
      <c r="Q47" s="42"/>
    </row>
    <row r="48" spans="2:17">
      <c r="G48" s="12"/>
      <c r="H48" s="12"/>
      <c r="I48" s="12"/>
      <c r="J48" s="12"/>
      <c r="K48" s="12"/>
      <c r="L48" s="12"/>
      <c r="M48" s="12"/>
      <c r="N48" s="12"/>
      <c r="O48" s="12"/>
      <c r="P48" s="12"/>
    </row>
    <row r="49" spans="2:17" ht="36.75" customHeight="1">
      <c r="B49" s="73" t="s">
        <v>425</v>
      </c>
      <c r="C49" s="73"/>
      <c r="D49" s="73"/>
      <c r="E49" s="73"/>
      <c r="F49" s="73"/>
      <c r="G49" s="73"/>
      <c r="H49" s="73"/>
      <c r="I49" s="73"/>
      <c r="J49" s="73"/>
      <c r="K49" s="73"/>
      <c r="L49" s="73"/>
      <c r="M49" s="73"/>
      <c r="N49" s="73"/>
      <c r="O49" s="73"/>
      <c r="P49" s="73"/>
      <c r="Q49" s="73"/>
    </row>
    <row r="50" spans="2:17">
      <c r="G50" s="12"/>
      <c r="H50" s="12"/>
      <c r="I50" s="12"/>
      <c r="J50" s="12"/>
      <c r="K50" s="12"/>
      <c r="L50" s="12"/>
      <c r="M50" s="12"/>
      <c r="N50" s="12"/>
      <c r="O50" s="12"/>
      <c r="P50" s="12"/>
    </row>
    <row r="51" spans="2:17">
      <c r="B51" t="s">
        <v>435</v>
      </c>
      <c r="G51" s="12"/>
      <c r="H51" s="12"/>
      <c r="I51" s="12"/>
      <c r="J51" s="52"/>
      <c r="K51" s="52"/>
      <c r="L51" s="52"/>
      <c r="M51" s="12"/>
      <c r="N51" s="12"/>
      <c r="O51" s="12"/>
      <c r="P51" s="12"/>
    </row>
    <row r="52" spans="2:17">
      <c r="G52" s="12"/>
      <c r="H52" s="12"/>
      <c r="I52" s="12"/>
      <c r="J52" s="12"/>
      <c r="K52" s="12"/>
      <c r="L52" s="12"/>
      <c r="M52" s="12"/>
      <c r="N52" s="12"/>
      <c r="O52" s="12"/>
      <c r="P52" s="12"/>
    </row>
    <row r="53" spans="2:17">
      <c r="B53" t="s">
        <v>436</v>
      </c>
      <c r="G53" s="12"/>
      <c r="H53" s="12"/>
      <c r="I53" s="12"/>
      <c r="J53" s="52"/>
      <c r="K53" s="52"/>
      <c r="L53" s="52"/>
      <c r="M53" s="12"/>
      <c r="N53" s="12"/>
      <c r="O53" s="12"/>
      <c r="P53" s="12"/>
    </row>
    <row r="54" spans="2:17">
      <c r="G54" s="12"/>
      <c r="H54" s="12"/>
      <c r="I54" s="12"/>
      <c r="J54" s="12"/>
      <c r="K54" s="12"/>
      <c r="L54" s="12"/>
      <c r="M54" s="12"/>
      <c r="N54" s="12"/>
      <c r="O54" s="12"/>
      <c r="P54" s="12"/>
    </row>
    <row r="55" spans="2:17">
      <c r="B55" t="s">
        <v>159</v>
      </c>
      <c r="F55" s="52"/>
      <c r="G55" s="52"/>
      <c r="H55" s="52"/>
      <c r="I55" s="52"/>
      <c r="J55" s="52"/>
      <c r="K55" s="52"/>
      <c r="L55" s="52"/>
      <c r="M55" s="52"/>
      <c r="N55" s="52"/>
      <c r="O55" s="52"/>
      <c r="P55" s="42" t="s">
        <v>209</v>
      </c>
      <c r="Q55" s="42"/>
    </row>
    <row r="57" spans="2:17">
      <c r="B57" t="s">
        <v>162</v>
      </c>
      <c r="F57" s="52"/>
      <c r="G57" s="52"/>
      <c r="H57" s="52"/>
      <c r="I57" s="52"/>
      <c r="J57" s="52"/>
      <c r="K57" s="52"/>
      <c r="L57" s="52"/>
      <c r="M57" s="52"/>
      <c r="N57" s="52"/>
      <c r="O57" s="52"/>
    </row>
    <row r="58" spans="2:17">
      <c r="F58" s="12"/>
      <c r="G58" s="12"/>
      <c r="H58" s="12"/>
      <c r="I58" s="12"/>
      <c r="J58" s="12"/>
      <c r="K58" s="12"/>
    </row>
    <row r="59" spans="2:17" ht="14.25" customHeight="1"/>
    <row r="60" spans="2:17">
      <c r="C60" s="47" t="s">
        <v>131</v>
      </c>
      <c r="D60" s="47"/>
      <c r="E60" s="47"/>
      <c r="F60" s="47"/>
      <c r="G60" s="47"/>
      <c r="H60" s="47"/>
      <c r="I60" s="47"/>
      <c r="J60" s="47"/>
      <c r="K60" s="47"/>
      <c r="L60" s="47"/>
      <c r="M60" s="47"/>
      <c r="N60" s="47"/>
      <c r="O60" s="47"/>
      <c r="P60" s="47"/>
    </row>
    <row r="62" spans="2:17">
      <c r="B62" t="s">
        <v>132</v>
      </c>
      <c r="L62" t="s">
        <v>163</v>
      </c>
    </row>
    <row r="63" spans="2:17" ht="15" customHeight="1">
      <c r="B63" s="60" t="s">
        <v>443</v>
      </c>
      <c r="C63" s="61"/>
      <c r="D63" s="61"/>
      <c r="E63" s="61"/>
      <c r="F63" s="61"/>
      <c r="G63" s="62"/>
      <c r="K63" s="44"/>
      <c r="L63" s="51"/>
      <c r="M63" s="51"/>
      <c r="N63" s="51"/>
      <c r="O63" s="51"/>
      <c r="P63" s="51"/>
      <c r="Q63" s="51"/>
    </row>
    <row r="64" spans="2:17">
      <c r="B64" s="63"/>
      <c r="C64" s="64"/>
      <c r="D64" s="64"/>
      <c r="E64" s="64"/>
      <c r="F64" s="64"/>
      <c r="G64" s="65"/>
      <c r="K64" s="44"/>
      <c r="L64" s="51"/>
      <c r="M64" s="51"/>
      <c r="N64" s="51"/>
      <c r="O64" s="51"/>
      <c r="P64" s="51"/>
      <c r="Q64" s="51"/>
    </row>
    <row r="65" spans="2:17">
      <c r="B65" s="63"/>
      <c r="C65" s="64"/>
      <c r="D65" s="64"/>
      <c r="E65" s="64"/>
      <c r="F65" s="64"/>
      <c r="G65" s="65"/>
      <c r="K65" s="44"/>
      <c r="L65" s="51"/>
      <c r="M65" s="51"/>
      <c r="N65" s="51"/>
      <c r="O65" s="51"/>
      <c r="P65" s="51"/>
      <c r="Q65" s="51"/>
    </row>
    <row r="66" spans="2:17">
      <c r="B66" s="63"/>
      <c r="C66" s="64"/>
      <c r="D66" s="64"/>
      <c r="E66" s="64"/>
      <c r="F66" s="64"/>
      <c r="G66" s="65"/>
      <c r="K66" s="44"/>
      <c r="L66" s="51"/>
      <c r="M66" s="51"/>
      <c r="N66" s="51"/>
      <c r="O66" s="51"/>
      <c r="P66" s="51"/>
      <c r="Q66" s="51"/>
    </row>
    <row r="67" spans="2:17">
      <c r="B67" s="63"/>
      <c r="C67" s="64"/>
      <c r="D67" s="64"/>
      <c r="E67" s="64"/>
      <c r="F67" s="64"/>
      <c r="G67" s="65"/>
      <c r="K67" s="44"/>
      <c r="L67" s="51"/>
      <c r="M67" s="51"/>
      <c r="N67" s="51"/>
      <c r="O67" s="51"/>
      <c r="P67" s="51"/>
      <c r="Q67" s="51"/>
    </row>
    <row r="68" spans="2:17">
      <c r="B68" s="66"/>
      <c r="C68" s="67"/>
      <c r="D68" s="67"/>
      <c r="E68" s="67"/>
      <c r="F68" s="67"/>
      <c r="G68" s="68"/>
      <c r="K68" s="44"/>
      <c r="L68" s="51"/>
      <c r="M68" s="51"/>
      <c r="N68" s="51"/>
      <c r="O68" s="51"/>
      <c r="P68" s="51"/>
      <c r="Q68" s="51"/>
    </row>
    <row r="70" spans="2:17">
      <c r="B70" t="s">
        <v>210</v>
      </c>
      <c r="G70" s="45" t="s">
        <v>133</v>
      </c>
      <c r="H70" s="15" t="s">
        <v>123</v>
      </c>
      <c r="I70" s="15"/>
      <c r="J70" s="15"/>
      <c r="K70" s="15"/>
      <c r="L70" s="15"/>
      <c r="M70" s="15"/>
      <c r="N70" s="15"/>
      <c r="O70" s="15"/>
      <c r="P70" s="15"/>
    </row>
  </sheetData>
  <mergeCells count="34">
    <mergeCell ref="B20:P20"/>
    <mergeCell ref="D1:O1"/>
    <mergeCell ref="D2:O2"/>
    <mergeCell ref="B6:C6"/>
    <mergeCell ref="K18:N18"/>
    <mergeCell ref="G4:M7"/>
    <mergeCell ref="E18:G18"/>
    <mergeCell ref="F14:H14"/>
    <mergeCell ref="E16:G16"/>
    <mergeCell ref="C12:P12"/>
    <mergeCell ref="O14:Q14"/>
    <mergeCell ref="F40:P42"/>
    <mergeCell ref="G36:H36"/>
    <mergeCell ref="L36:M36"/>
    <mergeCell ref="F55:O55"/>
    <mergeCell ref="F57:O57"/>
    <mergeCell ref="J47:O47"/>
    <mergeCell ref="B49:Q49"/>
    <mergeCell ref="C60:P60"/>
    <mergeCell ref="Q1:R1"/>
    <mergeCell ref="A9:R9"/>
    <mergeCell ref="L63:Q68"/>
    <mergeCell ref="J51:L51"/>
    <mergeCell ref="J53:L53"/>
    <mergeCell ref="F26:K26"/>
    <mergeCell ref="F24:G24"/>
    <mergeCell ref="N34:O34"/>
    <mergeCell ref="J16:P16"/>
    <mergeCell ref="C22:P22"/>
    <mergeCell ref="C45:P45"/>
    <mergeCell ref="B63:G68"/>
    <mergeCell ref="F30:J30"/>
    <mergeCell ref="F32:J32"/>
    <mergeCell ref="G34:I34"/>
  </mergeCells>
  <dataValidations count="5">
    <dataValidation type="whole" allowBlank="1" showInputMessage="1" showErrorMessage="1" error="Attention la quotité saisie ne se trouve pas entre 20 et 100" prompt="Quotité à saisir entre 20 et 100" sqref="G34" xr:uid="{00000000-0002-0000-0000-000000000000}">
      <formula1>20</formula1>
      <formula2>100</formula2>
    </dataValidation>
    <dataValidation type="list" allowBlank="1" showInputMessage="1" showErrorMessage="1" error="Vous devez faire un choix" prompt="Menu déroulant" sqref="F24" xr:uid="{00000000-0002-0000-0000-000001000000}">
      <formula1>Réseau</formula1>
    </dataValidation>
    <dataValidation type="list" allowBlank="1" showInputMessage="1" showErrorMessage="1" error="Vous devez faire un choix" prompt="Menu déroulant" sqref="I50 I52 I46:P46 G46:H48 G50:H54" xr:uid="{00000000-0002-0000-0000-000002000000}">
      <formula1>Situation_administrative</formula1>
    </dataValidation>
    <dataValidation type="list" allowBlank="1" showInputMessage="1" showErrorMessage="1" error="Indiquer si oui ou non vous avez un poste à déclarer au mouvement" prompt="Menu déroulant" sqref="D28" xr:uid="{00000000-0002-0000-0000-000003000000}">
      <formula1>Enseignement_catholique</formula1>
    </dataValidation>
    <dataValidation type="list" allowBlank="1" showInputMessage="1" showErrorMessage="1" error="Vous devez nécessairement saisir un établissement de la liste" prompt="Menu déroulant" sqref="F27" xr:uid="{00000000-0002-0000-0000-000004000000}">
      <formula1>#REF!</formula1>
    </dataValidation>
  </dataValidations>
  <pageMargins left="0.28999999999999998" right="0.27" top="0.38" bottom="0.41" header="0.31496062992125984" footer="0.31496062992125984"/>
  <pageSetup paperSize="9" scale="71" fitToHeight="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Faire un choix" prompt="Menu déroulant" xr:uid="{00000000-0002-0000-0000-000005000000}">
          <x14:formula1>
            <xm:f>'Paramètres (à masquer)'!$F$2:$F$4</xm:f>
          </x14:formula1>
          <xm:sqref>I38</xm:sqref>
        </x14:dataValidation>
        <x14:dataValidation type="list" allowBlank="1" showInputMessage="1" showErrorMessage="1" error="Vous devez faire un choix" prompt="Menu déroulant" xr:uid="{00000000-0002-0000-0000-000006000000}">
          <x14:formula1>
            <xm:f>'Paramètres (à masquer)'!$A$18:$A$20</xm:f>
          </x14:formula1>
          <xm:sqref>F30:J30</xm:sqref>
        </x14:dataValidation>
        <x14:dataValidation type="list" allowBlank="1" showInputMessage="1" showErrorMessage="1" error="Vous devez faire un choix" prompt="Menu déroulant" xr:uid="{00000000-0002-0000-0000-000007000000}">
          <x14:formula1>
            <xm:f>'Paramètres (à masquer)'!$A$23:$A$30</xm:f>
          </x14:formula1>
          <xm:sqref>F32:J32</xm:sqref>
        </x14:dataValidation>
        <x14:dataValidation type="list" allowBlank="1" showInputMessage="1" showErrorMessage="1" error="Faire un choix" prompt="Menu déroulant" xr:uid="{00000000-0002-0000-0000-000008000000}">
          <x14:formula1>
            <xm:f>'Paramètres (à masquer)'!$A$33:$A$36</xm:f>
          </x14:formula1>
          <xm:sqref>J47:J48 K48:M48</xm:sqref>
        </x14:dataValidation>
        <x14:dataValidation type="list" allowBlank="1" showInputMessage="1" showErrorMessage="1" error="Faire un choix" prompt="Menu déroulant" xr:uid="{00000000-0002-0000-0000-000009000000}">
          <x14:formula1>
            <xm:f>'Paramètres (à masquer)'!$G$18:$G$25</xm:f>
          </x14:formula1>
          <xm:sqref>F55:O55</xm:sqref>
        </x14:dataValidation>
        <x14:dataValidation type="list" allowBlank="1" showInputMessage="1" showErrorMessage="1" prompt="Menu déroulant" xr:uid="{00000000-0002-0000-0000-00000A000000}">
          <x14:formula1>
            <xm:f>'Paramètres (à masquer)'!$A$42:$A$45</xm:f>
          </x14:formula1>
          <xm:sqref>G36:H36</xm:sqref>
        </x14:dataValidation>
        <x14:dataValidation type="list" allowBlank="1" showInputMessage="1" showErrorMessage="1" error="Faire un choix" prompt="Menu déroulant" xr:uid="{00000000-0002-0000-0000-00000B000000}">
          <x14:formula1>
            <xm:f>'Paramètres (à masquer)'!$A$46:$A$49</xm:f>
          </x14:formula1>
          <xm:sqref>J36</xm:sqref>
        </x14:dataValidation>
        <x14:dataValidation type="list" allowBlank="1" showInputMessage="1" showErrorMessage="1" error="Faire un choix" prompt="Menu déroulant" xr:uid="{00000000-0002-0000-0000-00000C000000}">
          <x14:formula1>
            <xm:f>'Paramètres (à masquer)'!$A$54:$A$57</xm:f>
          </x14:formula1>
          <xm:sqref>P36</xm:sqref>
        </x14:dataValidation>
        <x14:dataValidation type="list" allowBlank="1" showInputMessage="1" showErrorMessage="1" error="Faire un choix" prompt="Menu déroulant" xr:uid="{00000000-0002-0000-0000-00000D000000}">
          <x14:formula1>
            <xm:f>'Paramètres (à masquer)'!$A$50:$A$53</xm:f>
          </x14:formula1>
          <xm:sqref>L36:M36</xm:sqref>
        </x14:dataValidation>
        <x14:dataValidation type="list" allowBlank="1" showInputMessage="1" showErrorMessage="1" error="Vous devez nécessairement saisir un établissement de la liste" prompt="Menu déroulant" xr:uid="{00000000-0002-0000-0000-00000E000000}">
          <x14:formula1>
            <xm:f>'Liste établissements (à masquer'!$A$1:$A$208</xm:f>
          </x14:formula1>
          <xm:sqref>F26:K26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2"/>
  <sheetViews>
    <sheetView topLeftCell="A13" workbookViewId="0">
      <selection activeCell="H29" sqref="H29"/>
    </sheetView>
  </sheetViews>
  <sheetFormatPr baseColWidth="10" defaultColWidth="12.85546875" defaultRowHeight="12"/>
  <cols>
    <col min="1" max="3" width="12.85546875" style="2"/>
    <col min="4" max="4" width="12.85546875" style="3"/>
    <col min="5" max="16384" width="12.85546875" style="2"/>
  </cols>
  <sheetData>
    <row r="1" spans="1:12">
      <c r="J1" s="5">
        <v>0</v>
      </c>
      <c r="K1" s="5">
        <v>0</v>
      </c>
      <c r="L1" s="5">
        <v>0</v>
      </c>
    </row>
    <row r="2" spans="1:12">
      <c r="A2" s="8" t="s">
        <v>129</v>
      </c>
      <c r="B2" s="10" t="s">
        <v>128</v>
      </c>
      <c r="C2" s="6" t="s">
        <v>419</v>
      </c>
      <c r="D2" s="3" t="s">
        <v>127</v>
      </c>
      <c r="E2" s="7" t="s">
        <v>126</v>
      </c>
      <c r="F2" s="9" t="s">
        <v>125</v>
      </c>
      <c r="G2" s="2" t="s">
        <v>124</v>
      </c>
      <c r="H2" s="2" t="s">
        <v>123</v>
      </c>
      <c r="I2" s="2" t="s">
        <v>122</v>
      </c>
      <c r="J2" s="5">
        <v>1</v>
      </c>
      <c r="K2" s="5">
        <v>1</v>
      </c>
      <c r="L2" s="5">
        <v>1</v>
      </c>
    </row>
    <row r="3" spans="1:12">
      <c r="A3" s="8" t="s">
        <v>121</v>
      </c>
      <c r="B3" s="10" t="s">
        <v>120</v>
      </c>
      <c r="C3" s="6" t="s">
        <v>420</v>
      </c>
      <c r="D3" s="3" t="s">
        <v>119</v>
      </c>
      <c r="E3" s="7" t="s">
        <v>118</v>
      </c>
      <c r="F3" s="9" t="s">
        <v>117</v>
      </c>
      <c r="J3" s="5">
        <v>2</v>
      </c>
      <c r="K3" s="5">
        <v>2</v>
      </c>
      <c r="L3" s="5">
        <v>2</v>
      </c>
    </row>
    <row r="4" spans="1:12">
      <c r="A4" s="8" t="s">
        <v>116</v>
      </c>
      <c r="C4" s="6" t="s">
        <v>115</v>
      </c>
      <c r="D4" s="3" t="s">
        <v>114</v>
      </c>
      <c r="E4" s="7" t="s">
        <v>113</v>
      </c>
      <c r="F4" s="9" t="s">
        <v>211</v>
      </c>
      <c r="J4" s="5">
        <v>3</v>
      </c>
      <c r="K4" s="5">
        <v>3</v>
      </c>
      <c r="L4" s="5">
        <v>3</v>
      </c>
    </row>
    <row r="5" spans="1:12">
      <c r="C5" s="6" t="s">
        <v>421</v>
      </c>
      <c r="D5" s="3" t="s">
        <v>112</v>
      </c>
      <c r="J5" s="5">
        <v>4</v>
      </c>
      <c r="K5" s="5">
        <v>4</v>
      </c>
      <c r="L5" s="5">
        <v>4</v>
      </c>
    </row>
    <row r="6" spans="1:12">
      <c r="C6" s="6" t="s">
        <v>422</v>
      </c>
      <c r="D6" s="3" t="s">
        <v>111</v>
      </c>
      <c r="J6" s="5">
        <v>5</v>
      </c>
      <c r="K6" s="5">
        <v>5</v>
      </c>
      <c r="L6" s="5">
        <v>5</v>
      </c>
    </row>
    <row r="7" spans="1:12">
      <c r="C7" s="6" t="s">
        <v>110</v>
      </c>
      <c r="D7" s="3" t="s">
        <v>109</v>
      </c>
      <c r="J7" s="5">
        <v>6</v>
      </c>
      <c r="K7" s="5">
        <v>6</v>
      </c>
      <c r="L7" s="5">
        <v>6</v>
      </c>
    </row>
    <row r="8" spans="1:12">
      <c r="C8" s="6" t="s">
        <v>108</v>
      </c>
      <c r="D8" s="3" t="s">
        <v>107</v>
      </c>
      <c r="E8" s="2" t="s">
        <v>106</v>
      </c>
      <c r="G8" s="2" t="s">
        <v>105</v>
      </c>
      <c r="J8" s="5">
        <v>7</v>
      </c>
      <c r="K8" s="5">
        <v>7</v>
      </c>
      <c r="L8" s="5">
        <v>7</v>
      </c>
    </row>
    <row r="9" spans="1:12">
      <c r="C9" s="6" t="s">
        <v>104</v>
      </c>
      <c r="D9" s="3" t="s">
        <v>103</v>
      </c>
      <c r="E9" s="2" t="s">
        <v>102</v>
      </c>
      <c r="G9" s="2" t="s">
        <v>101</v>
      </c>
      <c r="J9" s="5">
        <v>8</v>
      </c>
      <c r="K9" s="5">
        <v>8</v>
      </c>
      <c r="L9" s="5">
        <v>8</v>
      </c>
    </row>
    <row r="10" spans="1:12">
      <c r="C10" s="6" t="s">
        <v>100</v>
      </c>
      <c r="D10" s="3" t="s">
        <v>99</v>
      </c>
      <c r="E10" s="2" t="s">
        <v>98</v>
      </c>
      <c r="G10" s="2" t="s">
        <v>97</v>
      </c>
      <c r="J10" s="5">
        <v>9</v>
      </c>
      <c r="K10" s="5">
        <v>9</v>
      </c>
      <c r="L10" s="5">
        <v>9</v>
      </c>
    </row>
    <row r="11" spans="1:12">
      <c r="A11" s="2" t="s">
        <v>137</v>
      </c>
      <c r="D11" s="3" t="s">
        <v>96</v>
      </c>
      <c r="E11" s="2" t="s">
        <v>95</v>
      </c>
      <c r="G11" s="2" t="s">
        <v>94</v>
      </c>
      <c r="J11" s="5">
        <v>10</v>
      </c>
      <c r="K11" s="5">
        <v>10</v>
      </c>
      <c r="L11" s="5">
        <v>10</v>
      </c>
    </row>
    <row r="12" spans="1:12">
      <c r="A12" s="2" t="s">
        <v>136</v>
      </c>
      <c r="D12" s="3" t="s">
        <v>93</v>
      </c>
      <c r="E12" s="2" t="s">
        <v>92</v>
      </c>
      <c r="G12" s="2" t="s">
        <v>91</v>
      </c>
      <c r="J12" s="5">
        <v>11</v>
      </c>
      <c r="K12" s="5">
        <v>11</v>
      </c>
      <c r="L12" s="5">
        <v>11</v>
      </c>
    </row>
    <row r="13" spans="1:12">
      <c r="A13" s="2" t="s">
        <v>138</v>
      </c>
      <c r="D13" s="3">
        <v>12</v>
      </c>
      <c r="E13" s="2" t="s">
        <v>90</v>
      </c>
      <c r="J13" s="5">
        <v>12</v>
      </c>
      <c r="K13" s="5">
        <v>12</v>
      </c>
      <c r="L13" s="5">
        <v>12</v>
      </c>
    </row>
    <row r="14" spans="1:12">
      <c r="A14" s="2" t="s">
        <v>139</v>
      </c>
      <c r="D14" s="3">
        <v>13</v>
      </c>
      <c r="E14" s="2" t="s">
        <v>89</v>
      </c>
      <c r="J14" s="5">
        <v>13</v>
      </c>
      <c r="K14" s="4"/>
      <c r="L14" s="5">
        <v>13</v>
      </c>
    </row>
    <row r="15" spans="1:12">
      <c r="D15" s="3">
        <v>14</v>
      </c>
      <c r="E15" s="2" t="s">
        <v>88</v>
      </c>
      <c r="J15" s="5">
        <v>14</v>
      </c>
      <c r="K15" s="4"/>
      <c r="L15" s="5">
        <v>14</v>
      </c>
    </row>
    <row r="16" spans="1:12">
      <c r="D16" s="3">
        <v>15</v>
      </c>
      <c r="E16" s="2" t="s">
        <v>87</v>
      </c>
      <c r="J16" s="5">
        <v>15</v>
      </c>
      <c r="K16" s="4"/>
      <c r="L16" s="5">
        <v>15</v>
      </c>
    </row>
    <row r="17" spans="1:12">
      <c r="D17" s="3">
        <v>16</v>
      </c>
      <c r="E17" s="2" t="s">
        <v>86</v>
      </c>
      <c r="J17" s="5">
        <v>16</v>
      </c>
      <c r="K17" s="4"/>
      <c r="L17" s="5">
        <v>16</v>
      </c>
    </row>
    <row r="18" spans="1:12">
      <c r="A18" s="2" t="s">
        <v>145</v>
      </c>
      <c r="D18" s="3">
        <v>17</v>
      </c>
      <c r="E18" s="2" t="s">
        <v>85</v>
      </c>
      <c r="G18" s="2" t="s">
        <v>160</v>
      </c>
      <c r="J18" s="5">
        <v>17</v>
      </c>
      <c r="K18" s="4"/>
      <c r="L18" s="5">
        <v>17</v>
      </c>
    </row>
    <row r="19" spans="1:12">
      <c r="A19" s="2" t="s">
        <v>146</v>
      </c>
      <c r="D19" s="3">
        <v>18</v>
      </c>
      <c r="E19" s="2" t="s">
        <v>84</v>
      </c>
      <c r="G19" s="2" t="s">
        <v>437</v>
      </c>
      <c r="J19" s="5">
        <v>18</v>
      </c>
      <c r="K19" s="4"/>
      <c r="L19" s="5">
        <v>18</v>
      </c>
    </row>
    <row r="20" spans="1:12">
      <c r="A20" s="2" t="s">
        <v>147</v>
      </c>
      <c r="D20" s="3">
        <v>19</v>
      </c>
      <c r="E20" s="2" t="s">
        <v>83</v>
      </c>
      <c r="G20" s="2" t="s">
        <v>438</v>
      </c>
      <c r="J20" s="5">
        <v>19</v>
      </c>
      <c r="K20" s="4"/>
      <c r="L20" s="5">
        <v>19</v>
      </c>
    </row>
    <row r="21" spans="1:12">
      <c r="D21" s="3">
        <v>20</v>
      </c>
      <c r="E21" s="2" t="s">
        <v>82</v>
      </c>
      <c r="G21" s="2" t="s">
        <v>439</v>
      </c>
      <c r="J21" s="5">
        <v>20</v>
      </c>
      <c r="K21" s="4"/>
      <c r="L21" s="5">
        <v>20</v>
      </c>
    </row>
    <row r="22" spans="1:12">
      <c r="D22" s="3">
        <v>21</v>
      </c>
      <c r="E22" s="2" t="s">
        <v>81</v>
      </c>
      <c r="G22" s="2" t="s">
        <v>440</v>
      </c>
      <c r="J22" s="5">
        <v>21</v>
      </c>
      <c r="K22" s="4"/>
      <c r="L22" s="5">
        <v>21</v>
      </c>
    </row>
    <row r="23" spans="1:12">
      <c r="A23" s="2" t="s">
        <v>148</v>
      </c>
      <c r="D23" s="3">
        <v>22</v>
      </c>
      <c r="E23" s="2" t="s">
        <v>80</v>
      </c>
      <c r="G23" s="2" t="s">
        <v>441</v>
      </c>
      <c r="J23" s="5">
        <v>22</v>
      </c>
      <c r="K23" s="4"/>
      <c r="L23" s="5">
        <v>22</v>
      </c>
    </row>
    <row r="24" spans="1:12">
      <c r="A24" s="2" t="s">
        <v>149</v>
      </c>
      <c r="D24" s="3">
        <v>23</v>
      </c>
      <c r="E24" s="2" t="s">
        <v>79</v>
      </c>
      <c r="G24" s="2" t="s">
        <v>442</v>
      </c>
      <c r="J24" s="5">
        <v>23</v>
      </c>
      <c r="K24" s="4"/>
      <c r="L24" s="5">
        <v>23</v>
      </c>
    </row>
    <row r="25" spans="1:12">
      <c r="A25" s="2" t="s">
        <v>150</v>
      </c>
      <c r="D25" s="3">
        <v>24</v>
      </c>
      <c r="E25" s="2" t="s">
        <v>78</v>
      </c>
      <c r="G25" s="2" t="s">
        <v>161</v>
      </c>
      <c r="J25" s="5">
        <v>24</v>
      </c>
      <c r="K25" s="4"/>
      <c r="L25" s="5">
        <v>24</v>
      </c>
    </row>
    <row r="26" spans="1:12">
      <c r="A26" s="2" t="s">
        <v>151</v>
      </c>
      <c r="D26" s="3">
        <v>25</v>
      </c>
      <c r="E26" s="2" t="s">
        <v>77</v>
      </c>
      <c r="J26" s="5">
        <v>25</v>
      </c>
      <c r="K26" s="4"/>
      <c r="L26" s="5">
        <v>25</v>
      </c>
    </row>
    <row r="27" spans="1:12">
      <c r="A27" s="2" t="s">
        <v>152</v>
      </c>
      <c r="D27" s="3">
        <v>26</v>
      </c>
      <c r="E27" s="2" t="s">
        <v>76</v>
      </c>
      <c r="J27" s="5">
        <v>26</v>
      </c>
      <c r="K27" s="4"/>
      <c r="L27" s="5">
        <v>26</v>
      </c>
    </row>
    <row r="28" spans="1:12">
      <c r="A28" s="2" t="s">
        <v>153</v>
      </c>
      <c r="D28" s="3">
        <v>27</v>
      </c>
      <c r="E28" s="2" t="s">
        <v>75</v>
      </c>
      <c r="J28" s="5">
        <v>27</v>
      </c>
      <c r="K28" s="4"/>
      <c r="L28" s="5">
        <v>27</v>
      </c>
    </row>
    <row r="29" spans="1:12">
      <c r="A29" s="2" t="s">
        <v>154</v>
      </c>
      <c r="D29" s="3">
        <v>28</v>
      </c>
      <c r="E29" s="2" t="s">
        <v>74</v>
      </c>
      <c r="J29" s="5">
        <v>28</v>
      </c>
      <c r="K29" s="4"/>
      <c r="L29" s="5">
        <v>28</v>
      </c>
    </row>
    <row r="30" spans="1:12">
      <c r="A30" s="2" t="s">
        <v>155</v>
      </c>
      <c r="D30" s="3">
        <v>29</v>
      </c>
      <c r="E30" s="2" t="s">
        <v>73</v>
      </c>
      <c r="J30" s="5">
        <v>29</v>
      </c>
      <c r="K30" s="4"/>
      <c r="L30" s="5">
        <v>29</v>
      </c>
    </row>
    <row r="31" spans="1:12">
      <c r="D31" s="3">
        <v>30</v>
      </c>
      <c r="E31" s="2" t="s">
        <v>72</v>
      </c>
      <c r="J31" s="5">
        <v>30</v>
      </c>
      <c r="K31" s="4"/>
      <c r="L31" s="5">
        <v>30</v>
      </c>
    </row>
    <row r="32" spans="1:12">
      <c r="D32" s="3">
        <v>31</v>
      </c>
      <c r="E32" s="2" t="s">
        <v>71</v>
      </c>
      <c r="J32" s="5">
        <v>31</v>
      </c>
      <c r="K32" s="4"/>
      <c r="L32" s="4"/>
    </row>
    <row r="33" spans="1:12">
      <c r="A33" s="2" t="s">
        <v>157</v>
      </c>
      <c r="D33" s="3">
        <v>32</v>
      </c>
      <c r="E33" s="2" t="s">
        <v>70</v>
      </c>
      <c r="J33" s="5">
        <v>32</v>
      </c>
      <c r="K33" s="4"/>
      <c r="L33" s="4"/>
    </row>
    <row r="34" spans="1:12">
      <c r="A34" s="2" t="s">
        <v>433</v>
      </c>
      <c r="D34" s="3">
        <v>33</v>
      </c>
      <c r="E34" s="2" t="s">
        <v>69</v>
      </c>
      <c r="J34" s="5">
        <v>33</v>
      </c>
      <c r="K34" s="4"/>
      <c r="L34" s="4"/>
    </row>
    <row r="35" spans="1:12">
      <c r="A35" s="2" t="s">
        <v>434</v>
      </c>
      <c r="D35" s="3">
        <v>34</v>
      </c>
      <c r="E35" s="2" t="s">
        <v>68</v>
      </c>
      <c r="J35" s="5">
        <v>34</v>
      </c>
      <c r="K35" s="4"/>
      <c r="L35" s="4"/>
    </row>
    <row r="36" spans="1:12">
      <c r="A36" s="2" t="s">
        <v>158</v>
      </c>
      <c r="D36" s="3">
        <v>35</v>
      </c>
      <c r="E36" s="2" t="s">
        <v>67</v>
      </c>
      <c r="J36" s="5">
        <v>35</v>
      </c>
      <c r="K36" s="4"/>
      <c r="L36" s="4"/>
    </row>
    <row r="37" spans="1:12">
      <c r="D37" s="3">
        <v>36</v>
      </c>
      <c r="E37" s="2" t="s">
        <v>66</v>
      </c>
      <c r="J37" s="5">
        <v>36</v>
      </c>
      <c r="K37" s="4"/>
      <c r="L37" s="4"/>
    </row>
    <row r="38" spans="1:12">
      <c r="A38" s="2" t="s">
        <v>125</v>
      </c>
      <c r="D38" s="3">
        <v>37</v>
      </c>
      <c r="J38" s="5">
        <v>37</v>
      </c>
      <c r="K38" s="4"/>
      <c r="L38" s="4"/>
    </row>
    <row r="39" spans="1:12">
      <c r="A39" s="2" t="s">
        <v>117</v>
      </c>
      <c r="D39" s="3">
        <v>38</v>
      </c>
      <c r="J39" s="5">
        <v>38</v>
      </c>
      <c r="K39" s="4"/>
      <c r="L39" s="4"/>
    </row>
    <row r="40" spans="1:12">
      <c r="A40" s="2" t="s">
        <v>179</v>
      </c>
      <c r="D40" s="3">
        <v>39</v>
      </c>
      <c r="J40" s="5">
        <v>39</v>
      </c>
      <c r="K40" s="4"/>
      <c r="L40" s="4"/>
    </row>
    <row r="41" spans="1:12">
      <c r="A41" s="2" t="s">
        <v>180</v>
      </c>
      <c r="D41" s="3">
        <v>40</v>
      </c>
      <c r="J41" s="5">
        <v>40</v>
      </c>
      <c r="K41" s="4"/>
      <c r="L41" s="4"/>
    </row>
    <row r="42" spans="1:12">
      <c r="A42" s="2" t="s">
        <v>197</v>
      </c>
      <c r="D42" s="3">
        <v>41</v>
      </c>
      <c r="J42" s="5">
        <v>41</v>
      </c>
      <c r="K42" s="4"/>
      <c r="L42" s="4"/>
    </row>
    <row r="43" spans="1:12">
      <c r="A43" s="2" t="s">
        <v>186</v>
      </c>
      <c r="D43" s="3">
        <v>42</v>
      </c>
      <c r="J43" s="5">
        <v>42</v>
      </c>
      <c r="K43" s="4"/>
      <c r="L43" s="4"/>
    </row>
    <row r="44" spans="1:12">
      <c r="A44" s="2" t="s">
        <v>187</v>
      </c>
      <c r="D44" s="3" t="s">
        <v>65</v>
      </c>
    </row>
    <row r="45" spans="1:12">
      <c r="A45" s="2" t="s">
        <v>198</v>
      </c>
      <c r="D45" s="3" t="s">
        <v>64</v>
      </c>
    </row>
    <row r="46" spans="1:12">
      <c r="A46" s="2" t="s">
        <v>197</v>
      </c>
      <c r="D46" s="3" t="s">
        <v>63</v>
      </c>
    </row>
    <row r="47" spans="1:12">
      <c r="A47" s="2" t="s">
        <v>196</v>
      </c>
      <c r="D47" s="3" t="s">
        <v>62</v>
      </c>
    </row>
    <row r="48" spans="1:12">
      <c r="A48" s="2" t="s">
        <v>188</v>
      </c>
      <c r="D48" s="3" t="s">
        <v>61</v>
      </c>
    </row>
    <row r="49" spans="1:4">
      <c r="A49" s="2" t="s">
        <v>189</v>
      </c>
      <c r="D49" s="3" t="s">
        <v>60</v>
      </c>
    </row>
    <row r="50" spans="1:4">
      <c r="A50" s="2" t="s">
        <v>197</v>
      </c>
      <c r="D50" s="3" t="s">
        <v>59</v>
      </c>
    </row>
    <row r="51" spans="1:4">
      <c r="A51" s="2" t="s">
        <v>190</v>
      </c>
      <c r="D51" s="3" t="s">
        <v>58</v>
      </c>
    </row>
    <row r="52" spans="1:4">
      <c r="A52" s="2" t="s">
        <v>191</v>
      </c>
      <c r="D52" s="3" t="s">
        <v>57</v>
      </c>
    </row>
    <row r="53" spans="1:4">
      <c r="A53" s="2" t="s">
        <v>192</v>
      </c>
      <c r="D53" s="3" t="s">
        <v>56</v>
      </c>
    </row>
    <row r="54" spans="1:4">
      <c r="A54" s="2" t="s">
        <v>197</v>
      </c>
      <c r="D54" s="3" t="s">
        <v>55</v>
      </c>
    </row>
    <row r="55" spans="1:4">
      <c r="A55" s="2" t="s">
        <v>193</v>
      </c>
      <c r="D55" s="3" t="s">
        <v>54</v>
      </c>
    </row>
    <row r="56" spans="1:4">
      <c r="A56" s="2" t="s">
        <v>194</v>
      </c>
      <c r="D56" s="3" t="s">
        <v>53</v>
      </c>
    </row>
    <row r="57" spans="1:4">
      <c r="A57" s="2" t="s">
        <v>195</v>
      </c>
      <c r="D57" s="3" t="s">
        <v>52</v>
      </c>
    </row>
    <row r="58" spans="1:4">
      <c r="D58" s="3" t="s">
        <v>51</v>
      </c>
    </row>
    <row r="59" spans="1:4">
      <c r="D59" s="3" t="s">
        <v>50</v>
      </c>
    </row>
    <row r="60" spans="1:4">
      <c r="D60" s="3" t="s">
        <v>49</v>
      </c>
    </row>
    <row r="61" spans="1:4">
      <c r="D61" s="3" t="s">
        <v>48</v>
      </c>
    </row>
    <row r="62" spans="1:4">
      <c r="D62" s="3" t="s">
        <v>47</v>
      </c>
    </row>
    <row r="63" spans="1:4">
      <c r="D63" s="3" t="s">
        <v>46</v>
      </c>
    </row>
    <row r="64" spans="1:4">
      <c r="D64" s="3" t="s">
        <v>45</v>
      </c>
    </row>
    <row r="65" spans="4:4">
      <c r="D65" s="3" t="s">
        <v>44</v>
      </c>
    </row>
    <row r="66" spans="4:4">
      <c r="D66" s="3" t="s">
        <v>43</v>
      </c>
    </row>
    <row r="67" spans="4:4">
      <c r="D67" s="3" t="s">
        <v>42</v>
      </c>
    </row>
    <row r="68" spans="4:4">
      <c r="D68" s="3" t="s">
        <v>41</v>
      </c>
    </row>
    <row r="69" spans="4:4">
      <c r="D69" s="3" t="s">
        <v>40</v>
      </c>
    </row>
    <row r="70" spans="4:4">
      <c r="D70" s="3" t="s">
        <v>39</v>
      </c>
    </row>
    <row r="71" spans="4:4">
      <c r="D71" s="3" t="s">
        <v>38</v>
      </c>
    </row>
    <row r="72" spans="4:4">
      <c r="D72" s="3" t="s">
        <v>37</v>
      </c>
    </row>
    <row r="73" spans="4:4">
      <c r="D73" s="3" t="s">
        <v>36</v>
      </c>
    </row>
    <row r="74" spans="4:4">
      <c r="D74" s="3" t="s">
        <v>35</v>
      </c>
    </row>
    <row r="75" spans="4:4">
      <c r="D75" s="3" t="s">
        <v>34</v>
      </c>
    </row>
    <row r="76" spans="4:4">
      <c r="D76" s="3" t="s">
        <v>33</v>
      </c>
    </row>
    <row r="77" spans="4:4">
      <c r="D77" s="3" t="s">
        <v>32</v>
      </c>
    </row>
    <row r="78" spans="4:4">
      <c r="D78" s="3" t="s">
        <v>31</v>
      </c>
    </row>
    <row r="79" spans="4:4">
      <c r="D79" s="3" t="s">
        <v>30</v>
      </c>
    </row>
    <row r="80" spans="4:4">
      <c r="D80" s="3" t="s">
        <v>29</v>
      </c>
    </row>
    <row r="81" spans="4:4">
      <c r="D81" s="3" t="s">
        <v>28</v>
      </c>
    </row>
    <row r="82" spans="4:4">
      <c r="D82" s="3" t="s">
        <v>27</v>
      </c>
    </row>
    <row r="83" spans="4:4">
      <c r="D83" s="3" t="s">
        <v>26</v>
      </c>
    </row>
    <row r="84" spans="4:4">
      <c r="D84" s="3" t="s">
        <v>25</v>
      </c>
    </row>
    <row r="85" spans="4:4">
      <c r="D85" s="3" t="s">
        <v>24</v>
      </c>
    </row>
    <row r="86" spans="4:4">
      <c r="D86" s="3" t="s">
        <v>23</v>
      </c>
    </row>
    <row r="87" spans="4:4">
      <c r="D87" s="3" t="s">
        <v>22</v>
      </c>
    </row>
    <row r="88" spans="4:4">
      <c r="D88" s="3" t="s">
        <v>21</v>
      </c>
    </row>
    <row r="89" spans="4:4">
      <c r="D89" s="3" t="s">
        <v>20</v>
      </c>
    </row>
    <row r="90" spans="4:4">
      <c r="D90" s="3" t="s">
        <v>19</v>
      </c>
    </row>
    <row r="91" spans="4:4">
      <c r="D91" s="3" t="s">
        <v>18</v>
      </c>
    </row>
    <row r="92" spans="4:4">
      <c r="D92" s="3" t="s">
        <v>17</v>
      </c>
    </row>
    <row r="93" spans="4:4">
      <c r="D93" s="3" t="s">
        <v>16</v>
      </c>
    </row>
    <row r="94" spans="4:4">
      <c r="D94" s="3" t="s">
        <v>15</v>
      </c>
    </row>
    <row r="95" spans="4:4">
      <c r="D95" s="3" t="s">
        <v>14</v>
      </c>
    </row>
    <row r="96" spans="4:4">
      <c r="D96" s="3" t="s">
        <v>13</v>
      </c>
    </row>
    <row r="97" spans="4:4">
      <c r="D97" s="3" t="s">
        <v>12</v>
      </c>
    </row>
    <row r="98" spans="4:4">
      <c r="D98" s="3" t="s">
        <v>11</v>
      </c>
    </row>
    <row r="99" spans="4:4">
      <c r="D99" s="3" t="s">
        <v>10</v>
      </c>
    </row>
    <row r="100" spans="4:4">
      <c r="D100" s="3" t="s">
        <v>9</v>
      </c>
    </row>
    <row r="101" spans="4:4">
      <c r="D101" s="3" t="s">
        <v>8</v>
      </c>
    </row>
    <row r="102" spans="4:4">
      <c r="D102" s="3" t="s">
        <v>7</v>
      </c>
    </row>
  </sheetData>
  <hyperlinks>
    <hyperlink ref="E8" r:id="rId1" tooltip="Académie d'Aix-Marseille" display="https://www.annuaire-mairie.fr/academie-d-aix-marseille.html" xr:uid="{00000000-0004-0000-0100-000000000000}"/>
    <hyperlink ref="E9" r:id="rId2" tooltip="Académie d'Amiens" display="https://www.annuaire-mairie.fr/academie-d-amiens.html" xr:uid="{00000000-0004-0000-0100-000001000000}"/>
    <hyperlink ref="E10" r:id="rId3" tooltip="Académie de Besançon" display="https://www.annuaire-mairie.fr/academie-de-besancon.html" xr:uid="{00000000-0004-0000-0100-000002000000}"/>
    <hyperlink ref="E11" r:id="rId4" tooltip="Académie de Bordeaux" display="https://www.annuaire-mairie.fr/academie-de-bordeaux.html" xr:uid="{00000000-0004-0000-0100-000003000000}"/>
    <hyperlink ref="E12" r:id="rId5" tooltip="Académie de Normandie" display="https://www.annuaire-mairie.fr/academie-de-caen.html" xr:uid="{00000000-0004-0000-0100-000004000000}"/>
    <hyperlink ref="E13" r:id="rId6" tooltip="Académie de Clermont-Ferrand" display="https://www.annuaire-mairie.fr/academie-de-clermont-ferrand.html" xr:uid="{00000000-0004-0000-0100-000005000000}"/>
    <hyperlink ref="E14" r:id="rId7" tooltip="Académie de Corse" display="https://www.annuaire-mairie.fr/academie-de-corse.html" xr:uid="{00000000-0004-0000-0100-000006000000}"/>
    <hyperlink ref="E15" r:id="rId8" tooltip="Académie de Créteil" display="https://www.annuaire-mairie.fr/academie-de-creteil.html" xr:uid="{00000000-0004-0000-0100-000007000000}"/>
    <hyperlink ref="E16" r:id="rId9" tooltip="Académie de Dijon" display="https://www.annuaire-mairie.fr/academie-de-dijon.html" xr:uid="{00000000-0004-0000-0100-000008000000}"/>
    <hyperlink ref="E17" r:id="rId10" tooltip="Académie de Grenoble" display="https://www.annuaire-mairie.fr/academie-de-grenoble.html" xr:uid="{00000000-0004-0000-0100-000009000000}"/>
    <hyperlink ref="E18" r:id="rId11" tooltip="Académie de la Guadeloupe" display="https://www.annuaire-mairie.fr/academie-de-la-guadeloupe.html" xr:uid="{00000000-0004-0000-0100-00000A000000}"/>
    <hyperlink ref="E19" r:id="rId12" tooltip="Académie de la Guyane" display="https://www.annuaire-mairie.fr/academie-de-la-guyane.html" xr:uid="{00000000-0004-0000-0100-00000B000000}"/>
    <hyperlink ref="E20" r:id="rId13" tooltip="Académie de Lille" display="https://www.annuaire-mairie.fr/academie-de-lille.html" xr:uid="{00000000-0004-0000-0100-00000C000000}"/>
    <hyperlink ref="E21" r:id="rId14" tooltip="Académie de Limoges" display="https://www.annuaire-mairie.fr/academie-de-limoges.html" xr:uid="{00000000-0004-0000-0100-00000D000000}"/>
    <hyperlink ref="E22" r:id="rId15" tooltip="Académie de Lyon" display="https://www.annuaire-mairie.fr/academie-de-lyon.html" xr:uid="{00000000-0004-0000-0100-00000E000000}"/>
    <hyperlink ref="E23" r:id="rId16" tooltip="Académie de la Martinique" display="https://www.annuaire-mairie.fr/academie-de-la-martinique.html" xr:uid="{00000000-0004-0000-0100-00000F000000}"/>
    <hyperlink ref="E24" r:id="rId17" tooltip="Académie de Montpellier" display="https://www.annuaire-mairie.fr/academie-de-montpellier.html" xr:uid="{00000000-0004-0000-0100-000010000000}"/>
    <hyperlink ref="E25" r:id="rId18" tooltip="Académie de Nancy-Metz" display="https://www.annuaire-mairie.fr/academie-de-nancy-metz.html" xr:uid="{00000000-0004-0000-0100-000011000000}"/>
    <hyperlink ref="E26" r:id="rId19" tooltip="Académie de Nantes" display="https://www.annuaire-mairie.fr/academie-de-nantes.html" xr:uid="{00000000-0004-0000-0100-000012000000}"/>
    <hyperlink ref="E27" r:id="rId20" tooltip="Académie de Nice" display="https://www.annuaire-mairie.fr/academie-de-nice.html" xr:uid="{00000000-0004-0000-0100-000013000000}"/>
    <hyperlink ref="E28" r:id="rId21" tooltip="Académie d'Orléans-Tours" display="https://www.annuaire-mairie.fr/academie-d-orleans-tours.html" xr:uid="{00000000-0004-0000-0100-000014000000}"/>
    <hyperlink ref="E29" r:id="rId22" tooltip="Académie de Paris" display="https://www.annuaire-mairie.fr/academie-de-paris.html" xr:uid="{00000000-0004-0000-0100-000015000000}"/>
    <hyperlink ref="E30" r:id="rId23" tooltip="Académie de Poitiers" display="https://www.annuaire-mairie.fr/academie-de-poitiers.html" xr:uid="{00000000-0004-0000-0100-000016000000}"/>
    <hyperlink ref="E31" r:id="rId24" tooltip="Académie de Reims" display="https://www.annuaire-mairie.fr/academie-de-reims.html" xr:uid="{00000000-0004-0000-0100-000017000000}"/>
    <hyperlink ref="E32" r:id="rId25" tooltip="Académie de Rennes" display="https://www.annuaire-mairie.fr/academie-de-rennes.html" xr:uid="{00000000-0004-0000-0100-000018000000}"/>
    <hyperlink ref="E33" r:id="rId26" tooltip="Académie de La Réunion" display="https://www.annuaire-mairie.fr/academie-de-la-reunion.html" xr:uid="{00000000-0004-0000-0100-000019000000}"/>
    <hyperlink ref="E34" r:id="rId27" tooltip="Académie de Strasbourg" display="https://www.annuaire-mairie.fr/academie-de-strasbourg.html" xr:uid="{00000000-0004-0000-0100-00001A000000}"/>
    <hyperlink ref="E35" r:id="rId28" tooltip="Académie de Toulouse" display="https://www.annuaire-mairie.fr/academie-de-toulouse.html" xr:uid="{00000000-0004-0000-0100-00001B000000}"/>
    <hyperlink ref="E36" r:id="rId29" tooltip="Académie de Versailles" display="https://www.annuaire-mairie.fr/academie-de-versailles.html" xr:uid="{00000000-0004-0000-0100-00001C000000}"/>
    <hyperlink ref="E37" r:id="rId30" tooltip="Académie de Mayotte" display="https://www.annuaire-mairie.fr/academie-de-mayotte.html" xr:uid="{00000000-0004-0000-0100-00001D000000}"/>
  </hyperlinks>
  <pageMargins left="0.7" right="0.7" top="0.75" bottom="0.75" header="0.3" footer="0.3"/>
  <pageSetup paperSize="9" orientation="portrait"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8"/>
  <sheetViews>
    <sheetView workbookViewId="0">
      <selection activeCell="C23" sqref="C23"/>
    </sheetView>
  </sheetViews>
  <sheetFormatPr baseColWidth="10" defaultRowHeight="12.75"/>
  <cols>
    <col min="1" max="1" width="75" style="11" customWidth="1"/>
    <col min="2" max="16384" width="11.42578125" style="11"/>
  </cols>
  <sheetData>
    <row r="1" spans="1:1">
      <c r="A1" s="11" t="s">
        <v>130</v>
      </c>
    </row>
    <row r="2" spans="1:1">
      <c r="A2" s="11" t="s">
        <v>418</v>
      </c>
    </row>
    <row r="3" spans="1:1">
      <c r="A3" s="11" t="s">
        <v>417</v>
      </c>
    </row>
    <row r="4" spans="1:1">
      <c r="A4" s="11" t="s">
        <v>416</v>
      </c>
    </row>
    <row r="5" spans="1:1">
      <c r="A5" s="11" t="s">
        <v>415</v>
      </c>
    </row>
    <row r="6" spans="1:1">
      <c r="A6" s="11" t="s">
        <v>414</v>
      </c>
    </row>
    <row r="7" spans="1:1">
      <c r="A7" s="11" t="s">
        <v>413</v>
      </c>
    </row>
    <row r="8" spans="1:1">
      <c r="A8" s="11" t="s">
        <v>412</v>
      </c>
    </row>
    <row r="9" spans="1:1">
      <c r="A9" s="11" t="s">
        <v>411</v>
      </c>
    </row>
    <row r="10" spans="1:1">
      <c r="A10" s="11" t="s">
        <v>410</v>
      </c>
    </row>
    <row r="11" spans="1:1">
      <c r="A11" s="46" t="s">
        <v>409</v>
      </c>
    </row>
    <row r="12" spans="1:1">
      <c r="A12" s="11" t="s">
        <v>408</v>
      </c>
    </row>
    <row r="13" spans="1:1">
      <c r="A13" s="11" t="s">
        <v>407</v>
      </c>
    </row>
    <row r="14" spans="1:1">
      <c r="A14" s="11" t="s">
        <v>406</v>
      </c>
    </row>
    <row r="15" spans="1:1">
      <c r="A15" s="11" t="s">
        <v>405</v>
      </c>
    </row>
    <row r="16" spans="1:1">
      <c r="A16" s="11" t="s">
        <v>426</v>
      </c>
    </row>
    <row r="17" spans="1:1">
      <c r="A17" s="11" t="s">
        <v>404</v>
      </c>
    </row>
    <row r="18" spans="1:1">
      <c r="A18" s="11" t="s">
        <v>403</v>
      </c>
    </row>
    <row r="19" spans="1:1">
      <c r="A19" s="11" t="s">
        <v>402</v>
      </c>
    </row>
    <row r="20" spans="1:1">
      <c r="A20" s="11" t="s">
        <v>401</v>
      </c>
    </row>
    <row r="21" spans="1:1">
      <c r="A21" s="11" t="s">
        <v>400</v>
      </c>
    </row>
    <row r="22" spans="1:1">
      <c r="A22" s="11" t="s">
        <v>399</v>
      </c>
    </row>
    <row r="23" spans="1:1">
      <c r="A23" s="11" t="s">
        <v>398</v>
      </c>
    </row>
    <row r="24" spans="1:1">
      <c r="A24" s="11" t="s">
        <v>397</v>
      </c>
    </row>
    <row r="25" spans="1:1">
      <c r="A25" s="11" t="s">
        <v>396</v>
      </c>
    </row>
    <row r="26" spans="1:1">
      <c r="A26" s="11" t="s">
        <v>395</v>
      </c>
    </row>
    <row r="27" spans="1:1">
      <c r="A27" s="11" t="s">
        <v>394</v>
      </c>
    </row>
    <row r="28" spans="1:1">
      <c r="A28" s="11" t="s">
        <v>393</v>
      </c>
    </row>
    <row r="29" spans="1:1">
      <c r="A29" s="11" t="s">
        <v>392</v>
      </c>
    </row>
    <row r="30" spans="1:1">
      <c r="A30" s="11" t="s">
        <v>391</v>
      </c>
    </row>
    <row r="31" spans="1:1">
      <c r="A31" s="11" t="s">
        <v>390</v>
      </c>
    </row>
    <row r="32" spans="1:1">
      <c r="A32" s="11" t="s">
        <v>389</v>
      </c>
    </row>
    <row r="33" spans="1:1">
      <c r="A33" s="11" t="s">
        <v>388</v>
      </c>
    </row>
    <row r="34" spans="1:1">
      <c r="A34" s="11" t="s">
        <v>387</v>
      </c>
    </row>
    <row r="35" spans="1:1">
      <c r="A35" s="11" t="s">
        <v>386</v>
      </c>
    </row>
    <row r="36" spans="1:1">
      <c r="A36" s="11" t="s">
        <v>385</v>
      </c>
    </row>
    <row r="37" spans="1:1">
      <c r="A37" s="11" t="s">
        <v>384</v>
      </c>
    </row>
    <row r="38" spans="1:1">
      <c r="A38" s="11" t="s">
        <v>383</v>
      </c>
    </row>
    <row r="39" spans="1:1">
      <c r="A39" s="11" t="s">
        <v>382</v>
      </c>
    </row>
    <row r="40" spans="1:1">
      <c r="A40" s="11" t="s">
        <v>381</v>
      </c>
    </row>
    <row r="41" spans="1:1">
      <c r="A41" s="11" t="s">
        <v>380</v>
      </c>
    </row>
    <row r="42" spans="1:1">
      <c r="A42" s="11" t="s">
        <v>379</v>
      </c>
    </row>
    <row r="43" spans="1:1">
      <c r="A43" s="11" t="s">
        <v>378</v>
      </c>
    </row>
    <row r="44" spans="1:1">
      <c r="A44" s="11" t="s">
        <v>377</v>
      </c>
    </row>
    <row r="45" spans="1:1">
      <c r="A45" s="11" t="s">
        <v>376</v>
      </c>
    </row>
    <row r="46" spans="1:1">
      <c r="A46" s="11" t="s">
        <v>375</v>
      </c>
    </row>
    <row r="47" spans="1:1">
      <c r="A47" s="11" t="s">
        <v>374</v>
      </c>
    </row>
    <row r="48" spans="1:1">
      <c r="A48" s="11" t="s">
        <v>373</v>
      </c>
    </row>
    <row r="49" spans="1:1">
      <c r="A49" s="11" t="s">
        <v>372</v>
      </c>
    </row>
    <row r="50" spans="1:1">
      <c r="A50" s="11" t="s">
        <v>371</v>
      </c>
    </row>
    <row r="51" spans="1:1">
      <c r="A51" s="11" t="s">
        <v>370</v>
      </c>
    </row>
    <row r="52" spans="1:1">
      <c r="A52" s="11" t="s">
        <v>369</v>
      </c>
    </row>
    <row r="53" spans="1:1">
      <c r="A53" s="11" t="s">
        <v>368</v>
      </c>
    </row>
    <row r="54" spans="1:1">
      <c r="A54" s="11" t="s">
        <v>367</v>
      </c>
    </row>
    <row r="55" spans="1:1">
      <c r="A55" s="11" t="s">
        <v>366</v>
      </c>
    </row>
    <row r="56" spans="1:1">
      <c r="A56" s="11" t="s">
        <v>365</v>
      </c>
    </row>
    <row r="57" spans="1:1">
      <c r="A57" s="11" t="s">
        <v>364</v>
      </c>
    </row>
    <row r="58" spans="1:1">
      <c r="A58" s="11" t="s">
        <v>363</v>
      </c>
    </row>
    <row r="59" spans="1:1">
      <c r="A59" s="11" t="s">
        <v>362</v>
      </c>
    </row>
    <row r="60" spans="1:1">
      <c r="A60" s="11" t="s">
        <v>361</v>
      </c>
    </row>
    <row r="61" spans="1:1">
      <c r="A61" s="11" t="s">
        <v>360</v>
      </c>
    </row>
    <row r="62" spans="1:1">
      <c r="A62" s="11" t="s">
        <v>359</v>
      </c>
    </row>
    <row r="63" spans="1:1">
      <c r="A63" s="11" t="s">
        <v>358</v>
      </c>
    </row>
    <row r="64" spans="1:1">
      <c r="A64" s="11" t="s">
        <v>357</v>
      </c>
    </row>
    <row r="65" spans="1:1">
      <c r="A65" s="11" t="s">
        <v>356</v>
      </c>
    </row>
    <row r="66" spans="1:1">
      <c r="A66" s="11" t="s">
        <v>355</v>
      </c>
    </row>
    <row r="67" spans="1:1">
      <c r="A67" s="11" t="s">
        <v>354</v>
      </c>
    </row>
    <row r="68" spans="1:1">
      <c r="A68" s="11" t="s">
        <v>353</v>
      </c>
    </row>
    <row r="69" spans="1:1">
      <c r="A69" s="11" t="s">
        <v>352</v>
      </c>
    </row>
    <row r="70" spans="1:1">
      <c r="A70" s="11" t="s">
        <v>351</v>
      </c>
    </row>
    <row r="71" spans="1:1">
      <c r="A71" s="11" t="s">
        <v>350</v>
      </c>
    </row>
    <row r="72" spans="1:1">
      <c r="A72" s="11" t="s">
        <v>349</v>
      </c>
    </row>
    <row r="73" spans="1:1">
      <c r="A73" s="11" t="s">
        <v>348</v>
      </c>
    </row>
    <row r="74" spans="1:1">
      <c r="A74" s="11" t="s">
        <v>347</v>
      </c>
    </row>
    <row r="75" spans="1:1">
      <c r="A75" s="11" t="s">
        <v>346</v>
      </c>
    </row>
    <row r="76" spans="1:1">
      <c r="A76" s="11" t="s">
        <v>345</v>
      </c>
    </row>
    <row r="77" spans="1:1">
      <c r="A77" s="11" t="s">
        <v>344</v>
      </c>
    </row>
    <row r="78" spans="1:1">
      <c r="A78" s="11" t="s">
        <v>343</v>
      </c>
    </row>
    <row r="79" spans="1:1">
      <c r="A79" s="11" t="s">
        <v>342</v>
      </c>
    </row>
    <row r="80" spans="1:1">
      <c r="A80" s="11" t="s">
        <v>341</v>
      </c>
    </row>
    <row r="81" spans="1:1">
      <c r="A81" s="11" t="s">
        <v>340</v>
      </c>
    </row>
    <row r="82" spans="1:1">
      <c r="A82" s="11" t="s">
        <v>339</v>
      </c>
    </row>
    <row r="83" spans="1:1">
      <c r="A83" s="11" t="s">
        <v>338</v>
      </c>
    </row>
    <row r="84" spans="1:1">
      <c r="A84" s="11" t="s">
        <v>337</v>
      </c>
    </row>
    <row r="85" spans="1:1">
      <c r="A85" s="11" t="s">
        <v>336</v>
      </c>
    </row>
    <row r="86" spans="1:1">
      <c r="A86" s="11" t="s">
        <v>335</v>
      </c>
    </row>
    <row r="87" spans="1:1">
      <c r="A87" s="11" t="s">
        <v>334</v>
      </c>
    </row>
    <row r="88" spans="1:1">
      <c r="A88" s="11" t="s">
        <v>333</v>
      </c>
    </row>
    <row r="89" spans="1:1">
      <c r="A89" s="11" t="s">
        <v>332</v>
      </c>
    </row>
    <row r="90" spans="1:1">
      <c r="A90" s="11" t="s">
        <v>331</v>
      </c>
    </row>
    <row r="91" spans="1:1">
      <c r="A91" s="11" t="s">
        <v>330</v>
      </c>
    </row>
    <row r="92" spans="1:1">
      <c r="A92" s="11" t="s">
        <v>329</v>
      </c>
    </row>
    <row r="93" spans="1:1">
      <c r="A93" s="11" t="s">
        <v>328</v>
      </c>
    </row>
    <row r="94" spans="1:1">
      <c r="A94" s="11" t="s">
        <v>327</v>
      </c>
    </row>
    <row r="95" spans="1:1">
      <c r="A95" s="11" t="s">
        <v>326</v>
      </c>
    </row>
    <row r="96" spans="1:1">
      <c r="A96" s="11" t="s">
        <v>325</v>
      </c>
    </row>
    <row r="97" spans="1:1">
      <c r="A97" s="11" t="s">
        <v>324</v>
      </c>
    </row>
    <row r="98" spans="1:1">
      <c r="A98" s="11" t="s">
        <v>323</v>
      </c>
    </row>
    <row r="99" spans="1:1">
      <c r="A99" s="11" t="s">
        <v>322</v>
      </c>
    </row>
    <row r="100" spans="1:1">
      <c r="A100" s="11" t="s">
        <v>321</v>
      </c>
    </row>
    <row r="101" spans="1:1">
      <c r="A101" s="11" t="s">
        <v>320</v>
      </c>
    </row>
    <row r="102" spans="1:1">
      <c r="A102" s="11" t="s">
        <v>319</v>
      </c>
    </row>
    <row r="103" spans="1:1">
      <c r="A103" s="11" t="s">
        <v>318</v>
      </c>
    </row>
    <row r="104" spans="1:1">
      <c r="A104" s="11" t="s">
        <v>317</v>
      </c>
    </row>
    <row r="105" spans="1:1">
      <c r="A105" s="11" t="s">
        <v>316</v>
      </c>
    </row>
    <row r="106" spans="1:1">
      <c r="A106" s="11" t="s">
        <v>315</v>
      </c>
    </row>
    <row r="107" spans="1:1">
      <c r="A107" s="11" t="s">
        <v>314</v>
      </c>
    </row>
    <row r="108" spans="1:1">
      <c r="A108" s="11" t="s">
        <v>313</v>
      </c>
    </row>
    <row r="109" spans="1:1">
      <c r="A109" s="46" t="s">
        <v>312</v>
      </c>
    </row>
    <row r="110" spans="1:1">
      <c r="A110" s="11" t="s">
        <v>311</v>
      </c>
    </row>
    <row r="111" spans="1:1">
      <c r="A111" s="11" t="s">
        <v>310</v>
      </c>
    </row>
    <row r="112" spans="1:1">
      <c r="A112" s="11" t="s">
        <v>309</v>
      </c>
    </row>
    <row r="113" spans="1:1">
      <c r="A113" s="11" t="s">
        <v>308</v>
      </c>
    </row>
    <row r="114" spans="1:1">
      <c r="A114" s="11" t="s">
        <v>307</v>
      </c>
    </row>
    <row r="115" spans="1:1">
      <c r="A115" s="11" t="s">
        <v>306</v>
      </c>
    </row>
    <row r="116" spans="1:1">
      <c r="A116" s="11" t="s">
        <v>305</v>
      </c>
    </row>
    <row r="117" spans="1:1">
      <c r="A117" s="11" t="s">
        <v>304</v>
      </c>
    </row>
    <row r="118" spans="1:1">
      <c r="A118" s="11" t="s">
        <v>303</v>
      </c>
    </row>
    <row r="119" spans="1:1">
      <c r="A119" s="11" t="s">
        <v>302</v>
      </c>
    </row>
    <row r="120" spans="1:1">
      <c r="A120" s="11" t="s">
        <v>301</v>
      </c>
    </row>
    <row r="121" spans="1:1">
      <c r="A121" s="11" t="s">
        <v>300</v>
      </c>
    </row>
    <row r="122" spans="1:1">
      <c r="A122" s="11" t="s">
        <v>299</v>
      </c>
    </row>
    <row r="123" spans="1:1">
      <c r="A123" s="11" t="s">
        <v>298</v>
      </c>
    </row>
    <row r="124" spans="1:1">
      <c r="A124" s="11" t="s">
        <v>297</v>
      </c>
    </row>
    <row r="125" spans="1:1">
      <c r="A125" s="11" t="s">
        <v>296</v>
      </c>
    </row>
    <row r="126" spans="1:1">
      <c r="A126" s="11" t="s">
        <v>295</v>
      </c>
    </row>
    <row r="127" spans="1:1">
      <c r="A127" s="11" t="s">
        <v>294</v>
      </c>
    </row>
    <row r="128" spans="1:1">
      <c r="A128" s="11" t="s">
        <v>293</v>
      </c>
    </row>
    <row r="129" spans="1:1">
      <c r="A129" s="11" t="s">
        <v>292</v>
      </c>
    </row>
    <row r="130" spans="1:1">
      <c r="A130" s="11" t="s">
        <v>291</v>
      </c>
    </row>
    <row r="131" spans="1:1">
      <c r="A131" s="11" t="s">
        <v>290</v>
      </c>
    </row>
    <row r="132" spans="1:1">
      <c r="A132" s="11" t="s">
        <v>289</v>
      </c>
    </row>
    <row r="133" spans="1:1">
      <c r="A133" s="11" t="s">
        <v>288</v>
      </c>
    </row>
    <row r="134" spans="1:1">
      <c r="A134" s="11" t="s">
        <v>287</v>
      </c>
    </row>
    <row r="135" spans="1:1">
      <c r="A135" s="11" t="s">
        <v>286</v>
      </c>
    </row>
    <row r="136" spans="1:1">
      <c r="A136" s="11" t="s">
        <v>285</v>
      </c>
    </row>
    <row r="137" spans="1:1">
      <c r="A137" s="11" t="s">
        <v>284</v>
      </c>
    </row>
    <row r="138" spans="1:1">
      <c r="A138" s="11" t="s">
        <v>283</v>
      </c>
    </row>
    <row r="139" spans="1:1">
      <c r="A139" s="46" t="s">
        <v>282</v>
      </c>
    </row>
    <row r="140" spans="1:1">
      <c r="A140" s="11" t="s">
        <v>281</v>
      </c>
    </row>
    <row r="141" spans="1:1">
      <c r="A141" s="11" t="s">
        <v>280</v>
      </c>
    </row>
    <row r="142" spans="1:1">
      <c r="A142" s="11" t="s">
        <v>279</v>
      </c>
    </row>
    <row r="143" spans="1:1">
      <c r="A143" s="11" t="s">
        <v>278</v>
      </c>
    </row>
    <row r="144" spans="1:1">
      <c r="A144" s="11" t="s">
        <v>277</v>
      </c>
    </row>
    <row r="145" spans="1:1">
      <c r="A145" s="11" t="s">
        <v>276</v>
      </c>
    </row>
    <row r="146" spans="1:1">
      <c r="A146" s="11" t="s">
        <v>275</v>
      </c>
    </row>
    <row r="147" spans="1:1">
      <c r="A147" s="11" t="s">
        <v>274</v>
      </c>
    </row>
    <row r="148" spans="1:1">
      <c r="A148" s="11" t="s">
        <v>273</v>
      </c>
    </row>
    <row r="149" spans="1:1">
      <c r="A149" s="11" t="s">
        <v>272</v>
      </c>
    </row>
    <row r="150" spans="1:1">
      <c r="A150" s="11" t="s">
        <v>271</v>
      </c>
    </row>
    <row r="151" spans="1:1">
      <c r="A151" s="11" t="s">
        <v>270</v>
      </c>
    </row>
    <row r="152" spans="1:1">
      <c r="A152" s="11" t="s">
        <v>269</v>
      </c>
    </row>
    <row r="153" spans="1:1">
      <c r="A153" s="11" t="s">
        <v>268</v>
      </c>
    </row>
    <row r="154" spans="1:1">
      <c r="A154" s="11" t="s">
        <v>267</v>
      </c>
    </row>
    <row r="155" spans="1:1">
      <c r="A155" s="46" t="s">
        <v>266</v>
      </c>
    </row>
    <row r="156" spans="1:1">
      <c r="A156" s="11" t="s">
        <v>265</v>
      </c>
    </row>
    <row r="157" spans="1:1">
      <c r="A157" s="11" t="s">
        <v>264</v>
      </c>
    </row>
    <row r="158" spans="1:1">
      <c r="A158" s="11" t="s">
        <v>263</v>
      </c>
    </row>
    <row r="159" spans="1:1">
      <c r="A159" s="11" t="s">
        <v>262</v>
      </c>
    </row>
    <row r="160" spans="1:1">
      <c r="A160" s="11" t="s">
        <v>261</v>
      </c>
    </row>
    <row r="161" spans="1:1">
      <c r="A161" s="11" t="s">
        <v>260</v>
      </c>
    </row>
    <row r="162" spans="1:1">
      <c r="A162" s="11" t="s">
        <v>259</v>
      </c>
    </row>
    <row r="163" spans="1:1">
      <c r="A163" s="11" t="s">
        <v>258</v>
      </c>
    </row>
    <row r="164" spans="1:1">
      <c r="A164" s="11" t="s">
        <v>257</v>
      </c>
    </row>
    <row r="165" spans="1:1">
      <c r="A165" s="11" t="s">
        <v>256</v>
      </c>
    </row>
    <row r="166" spans="1:1">
      <c r="A166" s="11" t="s">
        <v>255</v>
      </c>
    </row>
    <row r="167" spans="1:1">
      <c r="A167" s="11" t="s">
        <v>254</v>
      </c>
    </row>
    <row r="168" spans="1:1">
      <c r="A168" s="11" t="s">
        <v>253</v>
      </c>
    </row>
    <row r="169" spans="1:1">
      <c r="A169" s="11" t="s">
        <v>252</v>
      </c>
    </row>
    <row r="170" spans="1:1">
      <c r="A170" s="11" t="s">
        <v>251</v>
      </c>
    </row>
    <row r="171" spans="1:1">
      <c r="A171" s="11" t="s">
        <v>250</v>
      </c>
    </row>
    <row r="172" spans="1:1">
      <c r="A172" s="11" t="s">
        <v>249</v>
      </c>
    </row>
    <row r="173" spans="1:1">
      <c r="A173" s="11" t="s">
        <v>248</v>
      </c>
    </row>
    <row r="174" spans="1:1">
      <c r="A174" s="11" t="s">
        <v>247</v>
      </c>
    </row>
    <row r="175" spans="1:1">
      <c r="A175" s="11" t="s">
        <v>246</v>
      </c>
    </row>
    <row r="176" spans="1:1">
      <c r="A176" s="11" t="s">
        <v>245</v>
      </c>
    </row>
    <row r="177" spans="1:1">
      <c r="A177" s="11" t="s">
        <v>244</v>
      </c>
    </row>
    <row r="178" spans="1:1">
      <c r="A178" s="11" t="s">
        <v>243</v>
      </c>
    </row>
    <row r="179" spans="1:1">
      <c r="A179" s="11" t="s">
        <v>242</v>
      </c>
    </row>
    <row r="180" spans="1:1">
      <c r="A180" s="11" t="s">
        <v>241</v>
      </c>
    </row>
    <row r="181" spans="1:1">
      <c r="A181" s="11" t="s">
        <v>240</v>
      </c>
    </row>
    <row r="182" spans="1:1">
      <c r="A182" s="11" t="s">
        <v>239</v>
      </c>
    </row>
    <row r="183" spans="1:1">
      <c r="A183" s="11" t="s">
        <v>238</v>
      </c>
    </row>
    <row r="184" spans="1:1">
      <c r="A184" s="11" t="s">
        <v>237</v>
      </c>
    </row>
    <row r="185" spans="1:1">
      <c r="A185" s="11" t="s">
        <v>236</v>
      </c>
    </row>
    <row r="186" spans="1:1">
      <c r="A186" s="11" t="s">
        <v>235</v>
      </c>
    </row>
    <row r="187" spans="1:1">
      <c r="A187" s="11" t="s">
        <v>234</v>
      </c>
    </row>
    <row r="188" spans="1:1">
      <c r="A188" s="11" t="s">
        <v>233</v>
      </c>
    </row>
    <row r="189" spans="1:1">
      <c r="A189" s="11" t="s">
        <v>232</v>
      </c>
    </row>
    <row r="190" spans="1:1">
      <c r="A190" s="11" t="s">
        <v>231</v>
      </c>
    </row>
    <row r="191" spans="1:1">
      <c r="A191" s="11" t="s">
        <v>230</v>
      </c>
    </row>
    <row r="192" spans="1:1">
      <c r="A192" s="11" t="s">
        <v>229</v>
      </c>
    </row>
    <row r="193" spans="1:1">
      <c r="A193" s="11" t="s">
        <v>228</v>
      </c>
    </row>
    <row r="194" spans="1:1">
      <c r="A194" s="11" t="s">
        <v>227</v>
      </c>
    </row>
    <row r="195" spans="1:1">
      <c r="A195" s="11" t="s">
        <v>226</v>
      </c>
    </row>
    <row r="196" spans="1:1">
      <c r="A196" s="11" t="s">
        <v>225</v>
      </c>
    </row>
    <row r="197" spans="1:1">
      <c r="A197" s="11" t="s">
        <v>224</v>
      </c>
    </row>
    <row r="198" spans="1:1">
      <c r="A198" s="11" t="s">
        <v>223</v>
      </c>
    </row>
    <row r="199" spans="1:1">
      <c r="A199" s="11" t="s">
        <v>222</v>
      </c>
    </row>
    <row r="200" spans="1:1">
      <c r="A200" s="11" t="s">
        <v>221</v>
      </c>
    </row>
    <row r="201" spans="1:1">
      <c r="A201" s="11" t="s">
        <v>220</v>
      </c>
    </row>
    <row r="202" spans="1:1">
      <c r="A202" s="11" t="s">
        <v>219</v>
      </c>
    </row>
    <row r="203" spans="1:1">
      <c r="A203" s="11" t="s">
        <v>218</v>
      </c>
    </row>
    <row r="204" spans="1:1">
      <c r="A204" s="11" t="s">
        <v>217</v>
      </c>
    </row>
    <row r="205" spans="1:1">
      <c r="A205" s="11" t="s">
        <v>216</v>
      </c>
    </row>
    <row r="206" spans="1:1">
      <c r="A206" s="11" t="s">
        <v>215</v>
      </c>
    </row>
    <row r="207" spans="1:1">
      <c r="A207" s="11" t="s">
        <v>214</v>
      </c>
    </row>
    <row r="208" spans="1:1">
      <c r="A208" s="11" t="s">
        <v>213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
  <sheetViews>
    <sheetView workbookViewId="0">
      <selection activeCell="F4" sqref="F4"/>
    </sheetView>
  </sheetViews>
  <sheetFormatPr baseColWidth="10" defaultRowHeight="15"/>
  <cols>
    <col min="1" max="1" width="15" bestFit="1" customWidth="1"/>
    <col min="10" max="10" width="22.7109375" bestFit="1" customWidth="1"/>
    <col min="15" max="15" width="18.42578125" customWidth="1"/>
  </cols>
  <sheetData>
    <row r="1" spans="1:15">
      <c r="A1" t="s">
        <v>164</v>
      </c>
      <c r="B1" t="s">
        <v>165</v>
      </c>
      <c r="C1" t="s">
        <v>166</v>
      </c>
      <c r="D1" t="s">
        <v>134</v>
      </c>
      <c r="E1" t="s">
        <v>167</v>
      </c>
      <c r="F1" t="s">
        <v>181</v>
      </c>
      <c r="G1" t="s">
        <v>182</v>
      </c>
      <c r="H1" t="s">
        <v>183</v>
      </c>
      <c r="I1" t="s">
        <v>184</v>
      </c>
      <c r="J1" t="s">
        <v>185</v>
      </c>
      <c r="K1" t="s">
        <v>168</v>
      </c>
      <c r="L1" t="s">
        <v>169</v>
      </c>
      <c r="M1" t="s">
        <v>170</v>
      </c>
      <c r="N1" t="s">
        <v>171</v>
      </c>
      <c r="O1" t="s">
        <v>172</v>
      </c>
    </row>
    <row r="2" spans="1:15">
      <c r="A2">
        <f>FORMULAIRE!F26</f>
        <v>0</v>
      </c>
      <c r="B2">
        <f>FORMULAIRE!F30</f>
        <v>0</v>
      </c>
      <c r="C2">
        <f>FORMULAIRE!J47</f>
        <v>0</v>
      </c>
      <c r="D2">
        <f>FORMULAIRE!J51</f>
        <v>0</v>
      </c>
      <c r="E2" s="13">
        <f>FORMULAIRE!G34</f>
        <v>0</v>
      </c>
      <c r="F2" s="13">
        <f>FORMULAIRE!G36</f>
        <v>0</v>
      </c>
      <c r="G2">
        <f>FORMULAIRE!J36</f>
        <v>0</v>
      </c>
      <c r="H2">
        <f>FORMULAIRE!L36</f>
        <v>0</v>
      </c>
      <c r="I2" s="13">
        <f>FORMULAIRE!P36</f>
        <v>0</v>
      </c>
      <c r="J2" t="str">
        <f>CONCATENATE(F2,", ",G2,", ",H2,", ",I2)</f>
        <v>0, 0, 0, 0</v>
      </c>
      <c r="K2">
        <f>FORMULAIRE!F32</f>
        <v>0</v>
      </c>
      <c r="L2">
        <f>FORMULAIRE!F55</f>
        <v>0</v>
      </c>
      <c r="M2">
        <f>FORMULAIRE!F57</f>
        <v>0</v>
      </c>
      <c r="N2">
        <f>FORMULAIRE!I38</f>
        <v>0</v>
      </c>
      <c r="O2">
        <f>FORMULAIRE!F40</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
  <sheetViews>
    <sheetView workbookViewId="0">
      <selection activeCell="L2" sqref="L2"/>
    </sheetView>
  </sheetViews>
  <sheetFormatPr baseColWidth="10" defaultRowHeight="15"/>
  <cols>
    <col min="2" max="2" width="17.28515625" customWidth="1"/>
    <col min="3" max="3" width="19.28515625" bestFit="1" customWidth="1"/>
    <col min="4" max="4" width="12.5703125" bestFit="1" customWidth="1"/>
    <col min="7" max="7" width="10.85546875" bestFit="1" customWidth="1"/>
    <col min="8" max="8" width="13.42578125" bestFit="1" customWidth="1"/>
    <col min="9" max="9" width="44.5703125" bestFit="1" customWidth="1"/>
    <col min="10" max="10" width="12.140625" bestFit="1" customWidth="1"/>
    <col min="11" max="11" width="24.42578125" bestFit="1" customWidth="1"/>
    <col min="12" max="12" width="15.28515625" customWidth="1"/>
  </cols>
  <sheetData>
    <row r="1" spans="1:12" s="31" customFormat="1" ht="51.75" customHeight="1">
      <c r="A1" s="29" t="s">
        <v>202</v>
      </c>
      <c r="B1" s="30" t="s">
        <v>203</v>
      </c>
      <c r="C1" s="30" t="s">
        <v>164</v>
      </c>
      <c r="D1" s="30" t="s">
        <v>204</v>
      </c>
      <c r="E1" s="30" t="s">
        <v>205</v>
      </c>
      <c r="F1" s="30" t="s">
        <v>206</v>
      </c>
      <c r="G1" s="30" t="s">
        <v>167</v>
      </c>
      <c r="H1" s="30" t="s">
        <v>168</v>
      </c>
      <c r="I1" s="30" t="s">
        <v>212</v>
      </c>
      <c r="J1" s="30" t="s">
        <v>207</v>
      </c>
      <c r="K1" s="30" t="s">
        <v>208</v>
      </c>
      <c r="L1" s="36" t="s">
        <v>424</v>
      </c>
    </row>
    <row r="2" spans="1:12" s="35" customFormat="1" ht="51.75" customHeight="1">
      <c r="A2" s="32"/>
      <c r="B2" s="33" t="str">
        <f>LEFT(E2,8)</f>
        <v>0</v>
      </c>
      <c r="C2" s="33"/>
      <c r="D2" s="33"/>
      <c r="E2" s="33">
        <f>FORMULAIRE!F26</f>
        <v>0</v>
      </c>
      <c r="F2" s="34">
        <f>FORMULAIRE!F30</f>
        <v>0</v>
      </c>
      <c r="G2" s="38">
        <f>FORMULAIRE!G34</f>
        <v>0</v>
      </c>
      <c r="H2" s="33">
        <f>FORMULAIRE!F32</f>
        <v>0</v>
      </c>
      <c r="I2" s="33" t="str">
        <f>CONCATENATE(FORMULAIRE!G36," - ",FORMULAIRE!J36," - ",FORMULAIRE!L36," - ",FORMULAIRE!P36)</f>
        <v xml:space="preserve"> -  -  - </v>
      </c>
      <c r="J2" s="34" t="str">
        <f>CONCATENATE(FORMULAIRE!E16," ",FORMULAIRE!F14)</f>
        <v xml:space="preserve"> </v>
      </c>
      <c r="K2" s="33">
        <f>FORMULAIRE!J16</f>
        <v>0</v>
      </c>
      <c r="L2" s="37" t="str">
        <f>CONCATENATE(FORMULAIRE!J51," ",FORMULAIRE!J53)</f>
        <v xml:space="preserve">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16</vt:i4>
      </vt:variant>
    </vt:vector>
  </HeadingPairs>
  <TitlesOfParts>
    <vt:vector size="21" baseType="lpstr">
      <vt:lpstr>FORMULAIRE</vt:lpstr>
      <vt:lpstr>Paramètres (à masquer)</vt:lpstr>
      <vt:lpstr>Liste établissements (à masquer</vt:lpstr>
      <vt:lpstr>BASE DE DONNEES (à masquer)</vt:lpstr>
      <vt:lpstr>Base des postes (à masquer)</vt:lpstr>
      <vt:lpstr>Académies</vt:lpstr>
      <vt:lpstr>Ancienneté_ans</vt:lpstr>
      <vt:lpstr>Ancienneté_jours</vt:lpstr>
      <vt:lpstr>Ancienneté_mois</vt:lpstr>
      <vt:lpstr>Départements</vt:lpstr>
      <vt:lpstr>Départements_académie</vt:lpstr>
      <vt:lpstr>'Liste établissements (à masquer'!Enseignement_catholique</vt:lpstr>
      <vt:lpstr>Enseignement_catholique</vt:lpstr>
      <vt:lpstr>Priorité_localisation_quotité</vt:lpstr>
      <vt:lpstr>Priorité_mouvement</vt:lpstr>
      <vt:lpstr>'Liste établissements (à masquer'!Réseau</vt:lpstr>
      <vt:lpstr>Réseau</vt:lpstr>
      <vt:lpstr>'Liste établissements (à masquer'!Situation_administrative</vt:lpstr>
      <vt:lpstr>Situation_administrative</vt:lpstr>
      <vt:lpstr>Statut</vt:lpstr>
      <vt:lpstr>FORMULAIRE!Zone_d_impression</vt:lpstr>
    </vt:vector>
  </TitlesOfParts>
  <Company>Rectorat De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Garnesson Martine</dc:creator>
  <cp:lastModifiedBy>Cartayrade Damien</cp:lastModifiedBy>
  <cp:lastPrinted>2023-12-21T08:26:51Z</cp:lastPrinted>
  <dcterms:created xsi:type="dcterms:W3CDTF">2016-02-10T15:21:41Z</dcterms:created>
  <dcterms:modified xsi:type="dcterms:W3CDTF">2023-12-21T08:31:08Z</dcterms:modified>
</cp:coreProperties>
</file>