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0"/>
  <workbookPr defaultThemeVersion="124226"/>
  <mc:AlternateContent xmlns:mc="http://schemas.openxmlformats.org/markup-compatibility/2006">
    <mc:Choice Requires="x15">
      <x15ac:absPath xmlns:x15ac="http://schemas.microsoft.com/office/spreadsheetml/2010/11/ac" url="C:\Users\dcartayrade\Desktop\Rectorat DEEP 3\Circulaires\11 - Mouvement\Rentrée 2024\"/>
    </mc:Choice>
  </mc:AlternateContent>
  <xr:revisionPtr revIDLastSave="0" documentId="13_ncr:1_{C0357A4B-1FEE-40C1-A269-CB52EE54061F}" xr6:coauthVersionLast="36" xr6:coauthVersionMax="36" xr10:uidLastSave="{00000000-0000-0000-0000-000000000000}"/>
  <bookViews>
    <workbookView xWindow="0" yWindow="0" windowWidth="20490" windowHeight="6495" tabRatio="548" activeTab="1" xr2:uid="{00000000-000D-0000-FFFF-FFFF00000000}"/>
  </bookViews>
  <sheets>
    <sheet name="CONSIGNES " sheetId="6" r:id="rId1"/>
    <sheet name="Dossier de candidature" sheetId="2" r:id="rId2"/>
    <sheet name="bd poste qui sera masquée " sheetId="5" state="hidden" r:id="rId3"/>
    <sheet name="Feuil1" sheetId="7" state="hidden" r:id="rId4"/>
  </sheets>
  <definedNames>
    <definedName name="_xlnm._FilterDatabase" localSheetId="2" hidden="1">'bd poste qui sera masquée '!$A$1:$WYI$1</definedName>
    <definedName name="bd">#REF!</definedName>
    <definedName name="BDPVPSV">'bd poste qui sera masquée '!$A$1:$K$404</definedName>
    <definedName name="_xlnm.Print_Titles" localSheetId="2">'bd poste qui sera masquée '!$1:$1</definedName>
    <definedName name="_xlnm.Print_Titles" localSheetId="1">'Dossier de candidature'!$28:$30</definedName>
    <definedName name="inscription">'Dossier de candidature'!$G$18</definedName>
    <definedName name="machin">'bd poste qui sera masquée '!#REF!</definedName>
    <definedName name="_xlnm.Print_Area" localSheetId="2">'bd poste qui sera masquée '!#REF!</definedName>
    <definedName name="_xlnm.Print_Area" localSheetId="0">'CONSIGNES '!$A$1:$BF$29</definedName>
    <definedName name="_xlnm.Print_Area" localSheetId="1">'Dossier de candidature'!$A$1:$G$149</definedName>
  </definedNames>
  <calcPr calcId="191029"/>
</workbook>
</file>

<file path=xl/calcChain.xml><?xml version="1.0" encoding="utf-8"?>
<calcChain xmlns="http://schemas.openxmlformats.org/spreadsheetml/2006/main">
  <c r="E31" i="2" l="1"/>
  <c r="F31" i="2"/>
  <c r="G31" i="2"/>
  <c r="E32" i="2"/>
  <c r="F32" i="2"/>
  <c r="G32" i="2"/>
  <c r="E33" i="2"/>
  <c r="F33" i="2"/>
  <c r="G33" i="2"/>
  <c r="E34" i="2" l="1"/>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B29" i="2" l="1"/>
  <c r="G34" i="2" l="1"/>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A32" i="2" l="1"/>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31" i="2"/>
</calcChain>
</file>

<file path=xl/sharedStrings.xml><?xml version="1.0" encoding="utf-8"?>
<sst xmlns="http://schemas.openxmlformats.org/spreadsheetml/2006/main" count="4256" uniqueCount="1256">
  <si>
    <t>Etablissement enseignement privés du 1er degré - Contrats d'association</t>
  </si>
  <si>
    <t>N° Inscription</t>
  </si>
  <si>
    <t>N° Vœux</t>
  </si>
  <si>
    <t>N° Poste</t>
  </si>
  <si>
    <t>Quotité</t>
  </si>
  <si>
    <t>Etablissements d'enseignement Privés sous contrat d'association</t>
  </si>
  <si>
    <t xml:space="preserve">Fait à </t>
  </si>
  <si>
    <t>A renseigner</t>
  </si>
  <si>
    <t>Signature*</t>
  </si>
  <si>
    <t xml:space="preserve">Liste détaillée des vœux </t>
  </si>
  <si>
    <t>Je soussigné(e) - Nom prénom</t>
  </si>
  <si>
    <t>Enseignant</t>
  </si>
  <si>
    <t>Statut du poste</t>
  </si>
  <si>
    <t>Nom Etablissement</t>
  </si>
  <si>
    <t>N° inscript. Ens</t>
  </si>
  <si>
    <t>ENVOI HORS DELAIS</t>
  </si>
  <si>
    <t xml:space="preserve">MODIFICATION DES VŒUX TRANSMIS </t>
  </si>
  <si>
    <t>A LIRE AVANT ENVOI DU DOSSIER DE CANDIDATURE</t>
  </si>
  <si>
    <t>à saisir</t>
  </si>
  <si>
    <t>Je déclare accepter ma nomination sur tous les services énumérés ci-après, classés par ordre de préférence.</t>
  </si>
  <si>
    <t>PRECISIONS COMPLEMENTAIRES</t>
  </si>
  <si>
    <t>Mouvement du premier degré privé.</t>
  </si>
  <si>
    <r>
      <t xml:space="preserve">1. Au Rectorat de Montpellier :  </t>
    </r>
    <r>
      <rPr>
        <sz val="11"/>
        <color rgb="FF0070C0"/>
        <rFont val="Calibri"/>
        <family val="2"/>
        <scheme val="minor"/>
      </rPr>
      <t>deep3-mouvement@ac-montpellier.fr</t>
    </r>
  </si>
  <si>
    <t>2. A l'organisme ou Association dont dépend l'établissement dans lequel l'enseignant candidate</t>
  </si>
  <si>
    <t>2. Vœux : Le candidat indique par ordre de préférence, les postes sur lesquels il souhaite candidater.</t>
  </si>
  <si>
    <t>- Le nombre de vœux maximum est fixé à 25 vœux pour les P1 et P2</t>
  </si>
  <si>
    <t>- Un même vœux peut regrouper plusieurs postes à temps incomplet</t>
  </si>
  <si>
    <t>- Le candidat peut formuler des vœux sur plusieurs départements pour des postes à temps complet.</t>
  </si>
  <si>
    <t>- Il n'est pas possible de postuler pour un même vœux sur deux postes à temps incomplet situés dans des départements différents.</t>
  </si>
  <si>
    <t xml:space="preserve">3. Lorsqu'il sera complet, le dossier de candidature sera transmis par mail sous deux formes : </t>
  </si>
  <si>
    <t>=&gt; format informatique : le fichier excel renseigné sera joint au mail.</t>
  </si>
  <si>
    <t>5. Un CV sera transmis par mail au chef d'établissement en complément du dossier papier de candidature.</t>
  </si>
  <si>
    <t>POSTE N°</t>
  </si>
  <si>
    <t>RNE</t>
  </si>
  <si>
    <t>ETABLISSEMENT</t>
  </si>
  <si>
    <t>COMMUNE</t>
  </si>
  <si>
    <t>PV/PSV</t>
  </si>
  <si>
    <t>QUOTITE</t>
  </si>
  <si>
    <t>SPECIALITE</t>
  </si>
  <si>
    <t xml:space="preserve">CONTACT </t>
  </si>
  <si>
    <t>MAIL</t>
  </si>
  <si>
    <t>Document à transmettre par mail : Edition signée du dossier de candidature + Fichier excel complété</t>
  </si>
  <si>
    <t xml:space="preserve">Documents à transmettre par mail : dossier de candidature + CV </t>
  </si>
  <si>
    <t xml:space="preserve"> A  chaque établissement dans lequel l'enseignant candidate (mail et contacts sur liste postes PV et PSV).</t>
  </si>
  <si>
    <t>- Tous les dossiers reçus après la date limite, ne seront pas pris en compte (la date du mail faisant foi).</t>
  </si>
  <si>
    <t>=&gt; Une édition du dossier candidature signée par l'intéressé sera transmise au format PDF. Les pages 2 et 3 seront transmises paraphées si elles sont renseignées.</t>
  </si>
  <si>
    <t xml:space="preserve">=&gt; Ecoles catholiques : accueil@streclr.fr   </t>
  </si>
  <si>
    <t xml:space="preserve">=&gt; Ecoles immersives Bressola : escoles@bressola.cat </t>
  </si>
  <si>
    <t>=&gt; Ecoles immersives Calandreta : patrici.rampon@wanadoo.fr</t>
  </si>
  <si>
    <t>Mouvement enseignants 2019</t>
  </si>
  <si>
    <t>=&gt; La première fiche de vœux  émise,  annulée en rouge et signée</t>
  </si>
  <si>
    <t>=&gt; La nouvelle fiche de vœux modifiée sur laquelle il sera indiqué "annule et remplace" en rouge.</t>
  </si>
  <si>
    <t>ANNEXE 7
P1-P2</t>
  </si>
  <si>
    <t>NOM ETABLISSEMENT</t>
  </si>
  <si>
    <t>ORGANISATION DU SERVICE 
(susceptible d'évoluer)</t>
  </si>
  <si>
    <t>ANNEXE 8</t>
  </si>
  <si>
    <t>DOSSIER DE CANDIDATURE P3-P5</t>
  </si>
  <si>
    <t>PRIORITE : P3-P5</t>
  </si>
  <si>
    <t>0110768A</t>
  </si>
  <si>
    <t>JEANNE D'ARC</t>
  </si>
  <si>
    <t>CARCASSONNE</t>
  </si>
  <si>
    <t>PSV</t>
  </si>
  <si>
    <t>Sans spécialité</t>
  </si>
  <si>
    <t>PV</t>
  </si>
  <si>
    <t>0110772E</t>
  </si>
  <si>
    <t>CASTELNAUDARY</t>
  </si>
  <si>
    <t>Décharge de direction</t>
  </si>
  <si>
    <t>Mardi</t>
  </si>
  <si>
    <t>FLORIAN NURIT</t>
  </si>
  <si>
    <t>Poste spécialisé ASH</t>
  </si>
  <si>
    <t>Vendredi</t>
  </si>
  <si>
    <t>0110775H</t>
  </si>
  <si>
    <t>SAINTE-THERESE</t>
  </si>
  <si>
    <t>LEZIGNAN CORBIERES</t>
  </si>
  <si>
    <t>Jeudi</t>
  </si>
  <si>
    <t>SEVERINE JUAN</t>
  </si>
  <si>
    <t>ecolesainte-therese2@wanadoo.fr</t>
  </si>
  <si>
    <t>0110776J</t>
  </si>
  <si>
    <t>SAINTE-GERMAINE</t>
  </si>
  <si>
    <t>LIMOUX</t>
  </si>
  <si>
    <t>SANDRINE GAL</t>
  </si>
  <si>
    <t>ecolesaintegermaine@wanadoo.fr</t>
  </si>
  <si>
    <t>0110778L</t>
  </si>
  <si>
    <t>INSTITUTION SEVIGNE</t>
  </si>
  <si>
    <t>NARBONNE</t>
  </si>
  <si>
    <t>DELPHINE RENOUARD</t>
  </si>
  <si>
    <t>sevigne.directionecole@orange.fr</t>
  </si>
  <si>
    <t>0111000C</t>
  </si>
  <si>
    <t>Autre</t>
  </si>
  <si>
    <t>LYDIE HERNANDEZ</t>
  </si>
  <si>
    <t>ce.0111000c@ac-montpellier.fr</t>
  </si>
  <si>
    <t>Occitan</t>
  </si>
  <si>
    <t>0111001D</t>
  </si>
  <si>
    <t>Calandretà CIUTAT</t>
  </si>
  <si>
    <t>JEAN-FRANCOIS ALBERT</t>
  </si>
  <si>
    <t>ce.0111001d@ac-montpellier.fr</t>
  </si>
  <si>
    <t>0111026F</t>
  </si>
  <si>
    <t>Calandretà LIMOSENCA</t>
  </si>
  <si>
    <t>0111027G</t>
  </si>
  <si>
    <t>Calandretà LO BECARUT</t>
  </si>
  <si>
    <t>SIGEAN</t>
  </si>
  <si>
    <t>0111028H</t>
  </si>
  <si>
    <t>Calandretà LO CIGAL</t>
  </si>
  <si>
    <t>BIZE MINERVOIS</t>
  </si>
  <si>
    <t>cap.bisan@calandreta.org</t>
  </si>
  <si>
    <t>Calandretà LOS CASCAMELS</t>
  </si>
  <si>
    <t>RIEUX-MINERVOIS</t>
  </si>
  <si>
    <t>FANETTE SUBERROQUE</t>
  </si>
  <si>
    <t>D'ALZON</t>
  </si>
  <si>
    <t>LE GRAU DU ROI</t>
  </si>
  <si>
    <t>OUVERTURE CLASSE</t>
  </si>
  <si>
    <t>YVAN LACHAUD</t>
  </si>
  <si>
    <t>Secretariat.ENSEIGNANTS@dalzon.com</t>
  </si>
  <si>
    <t>0301099G</t>
  </si>
  <si>
    <t>SAINT JOSEPH</t>
  </si>
  <si>
    <t>SAINT AMBROIX</t>
  </si>
  <si>
    <t>CHRISTINE VICEDOMINI</t>
  </si>
  <si>
    <t>ecole.stjo30@outlook.com</t>
  </si>
  <si>
    <t>Poste ULIS</t>
  </si>
  <si>
    <t>0301100H</t>
  </si>
  <si>
    <t>SAINT CHRISTOPHE</t>
  </si>
  <si>
    <t>SAINT CHRISTOL LES ALES</t>
  </si>
  <si>
    <t>CHRISTELLE ITIER</t>
  </si>
  <si>
    <t>0301101J</t>
  </si>
  <si>
    <t>SAINT GILLES</t>
  </si>
  <si>
    <t>CHRISTOPHE CHAUVET</t>
  </si>
  <si>
    <t>licigaloun@orange.fr</t>
  </si>
  <si>
    <t>BRIGITTE FAVRE</t>
  </si>
  <si>
    <t>0301106P</t>
  </si>
  <si>
    <t>SAINT QUENTIN LA POTERIE</t>
  </si>
  <si>
    <t>JEROME GOUDON</t>
  </si>
  <si>
    <t>ogecsaintefamille@wanadoo.fr</t>
  </si>
  <si>
    <t>0301109T</t>
  </si>
  <si>
    <t>JEAN-PAUL II</t>
  </si>
  <si>
    <t>SAUVE</t>
  </si>
  <si>
    <t>CHRISTINE DORE</t>
  </si>
  <si>
    <t>jeanpaul.2@wanadoo.fr</t>
  </si>
  <si>
    <t>0301111V</t>
  </si>
  <si>
    <t>MAINTENON</t>
  </si>
  <si>
    <t>SOMMIERES</t>
  </si>
  <si>
    <t>Lundi</t>
  </si>
  <si>
    <t>0301112W</t>
  </si>
  <si>
    <t>PONT NEUF</t>
  </si>
  <si>
    <t>SUMENE</t>
  </si>
  <si>
    <t>CLAIRE MESSEGUER</t>
  </si>
  <si>
    <t>ecole.sumene30@orange.fr</t>
  </si>
  <si>
    <t>0301114Y</t>
  </si>
  <si>
    <t>UZES</t>
  </si>
  <si>
    <t>steanne.direction@gmail.com</t>
  </si>
  <si>
    <t>0301115Z</t>
  </si>
  <si>
    <t>NOTRE-DAME</t>
  </si>
  <si>
    <t>VAUVERT</t>
  </si>
  <si>
    <t>endvdirection@cegetel.net</t>
  </si>
  <si>
    <t>0301116A</t>
  </si>
  <si>
    <t>LA SARRAZINE</t>
  </si>
  <si>
    <t>VERGEZE</t>
  </si>
  <si>
    <t>FLORENCE CHARLES</t>
  </si>
  <si>
    <t>lasarrazine30310@gmail.com</t>
  </si>
  <si>
    <t>0301117B</t>
  </si>
  <si>
    <t>SAINT PIERRE</t>
  </si>
  <si>
    <t>LE VIGAN</t>
  </si>
  <si>
    <t>stpierrevigan@live.fr</t>
  </si>
  <si>
    <t>0301119D</t>
  </si>
  <si>
    <t>SANCTA-MARIA</t>
  </si>
  <si>
    <t>VILLENEUVE LES AVIGNON</t>
  </si>
  <si>
    <t>GRAZIELLA REGEN</t>
  </si>
  <si>
    <t>direction-ecole@institution-sanctamaria.org</t>
  </si>
  <si>
    <t>0301127M</t>
  </si>
  <si>
    <t>AIMARGUES</t>
  </si>
  <si>
    <t>ecole-notre-dame-des-gardians@orange.fr</t>
  </si>
  <si>
    <t>0301129P</t>
  </si>
  <si>
    <t>TAISSON</t>
  </si>
  <si>
    <t>ALES</t>
  </si>
  <si>
    <t>directionprim.taisson@orange.fr</t>
  </si>
  <si>
    <t>0301133U</t>
  </si>
  <si>
    <t>CAROLINE ROUDET</t>
  </si>
  <si>
    <t>direction.notredameales@gmail.com</t>
  </si>
  <si>
    <t>0301134V</t>
  </si>
  <si>
    <t>SAINT ELOI</t>
  </si>
  <si>
    <t>CAROLE GOUT</t>
  </si>
  <si>
    <t>0301136X</t>
  </si>
  <si>
    <t>SAINTE-MARIE</t>
  </si>
  <si>
    <t>BAGNOLS-SUR-CEZE</t>
  </si>
  <si>
    <t>0301137Y</t>
  </si>
  <si>
    <t>SAINT LAURENT</t>
  </si>
  <si>
    <t>BARJAC</t>
  </si>
  <si>
    <t>BENEDICTE LECHARTIER</t>
  </si>
  <si>
    <t>ogec.saint-laurent@wanadoo.fr</t>
  </si>
  <si>
    <t>0301138Z</t>
  </si>
  <si>
    <t>D'ALZON SAINT FELIX</t>
  </si>
  <si>
    <t>BEAUCAIRE</t>
  </si>
  <si>
    <t>0301140B</t>
  </si>
  <si>
    <t>BELLEGARDE</t>
  </si>
  <si>
    <t>LAURE ARNOUX</t>
  </si>
  <si>
    <t>ec.jeannedarc@wanadoo.fr</t>
  </si>
  <si>
    <t>0301143E</t>
  </si>
  <si>
    <t>NOTRE DAME</t>
  </si>
  <si>
    <t>BEZOUCE</t>
  </si>
  <si>
    <t>FLORENT AMELLA</t>
  </si>
  <si>
    <t>direction@ndbezouce.fr</t>
  </si>
  <si>
    <t>0301144F</t>
  </si>
  <si>
    <t>CHARLES PEGUY</t>
  </si>
  <si>
    <t>BOUILLARGUES</t>
  </si>
  <si>
    <t>CHRYSTELLE ROGRON</t>
  </si>
  <si>
    <t xml:space="preserve">ce.0301144f@ac-montpellier.fr </t>
  </si>
  <si>
    <t>0301149L</t>
  </si>
  <si>
    <t>SAINT LOUIS</t>
  </si>
  <si>
    <t>GENERAC</t>
  </si>
  <si>
    <t>0301150M</t>
  </si>
  <si>
    <t>LA GRAND COMBE</t>
  </si>
  <si>
    <t>DIRECTION.ECOLESAINTPIERRE@GMAIL.COM</t>
  </si>
  <si>
    <t>MA</t>
  </si>
  <si>
    <t>0301154S</t>
  </si>
  <si>
    <t>NIMES</t>
  </si>
  <si>
    <t>CLAUDINE AVERSENG</t>
  </si>
  <si>
    <t>direction.valsainte30@gmail.com</t>
  </si>
  <si>
    <t>0301155T</t>
  </si>
  <si>
    <t>nimes.notredame@wanadoo.fr</t>
  </si>
  <si>
    <t>0301159X</t>
  </si>
  <si>
    <t>0301165D</t>
  </si>
  <si>
    <t>SAINT JEAN BAPTISTE DE LA SALLE</t>
  </si>
  <si>
    <t>SYLVAIN CHOUZENOUX</t>
  </si>
  <si>
    <t>direction@ecolelasallenimes.com</t>
  </si>
  <si>
    <t>0301166E</t>
  </si>
  <si>
    <t>SAINT STANISLAS-SACRE CŒUR</t>
  </si>
  <si>
    <t>direction.primaire@institutionsaintstanislas.org</t>
  </si>
  <si>
    <t>0301167F</t>
  </si>
  <si>
    <t>MARIE DURAND</t>
  </si>
  <si>
    <t>CHRISTELLE COPPENS</t>
  </si>
  <si>
    <t>ec.mariedurand.direction@gmail.com</t>
  </si>
  <si>
    <t>0301169H</t>
  </si>
  <si>
    <t>JEHANNE DES LYS</t>
  </si>
  <si>
    <t>CELINE PAGARD</t>
  </si>
  <si>
    <t>direction.jdl@orange.fr</t>
  </si>
  <si>
    <t>0301175P</t>
  </si>
  <si>
    <t>ROCHEFORT DU GARD</t>
  </si>
  <si>
    <t>ANGELIQUE OLIVEIRA ALVES</t>
  </si>
  <si>
    <t>direction@ecolepie12.fr</t>
  </si>
  <si>
    <t>0301215H</t>
  </si>
  <si>
    <t>SAINT BAUDILE LES CARMES</t>
  </si>
  <si>
    <t>SABINE AZAIS</t>
  </si>
  <si>
    <t>stbaudile@orange.fr</t>
  </si>
  <si>
    <t>0301378K</t>
  </si>
  <si>
    <t>CAISSARGUES</t>
  </si>
  <si>
    <t>CECILE LOYNET</t>
  </si>
  <si>
    <t>0301519N</t>
  </si>
  <si>
    <t>CORINNE LHERITIER</t>
  </si>
  <si>
    <t>ce.0301519n@ac-montpellier.fr</t>
  </si>
  <si>
    <t>0341527A</t>
  </si>
  <si>
    <t>Ecole d'Adaptation du Centre APAJ</t>
  </si>
  <si>
    <t>MONTPELLIER</t>
  </si>
  <si>
    <t>SZILVIA DUBOIS</t>
  </si>
  <si>
    <t>0342087J</t>
  </si>
  <si>
    <t>BEITH JOSSEF</t>
  </si>
  <si>
    <t>LEA BENSIMHON</t>
  </si>
  <si>
    <t>0341159A</t>
  </si>
  <si>
    <t>IMMACULEE CONCEPTION LA SALLE</t>
  </si>
  <si>
    <t>BEZIERS</t>
  </si>
  <si>
    <t>v.laval@pic.epcb.fr</t>
  </si>
  <si>
    <t>0341160B</t>
  </si>
  <si>
    <t>0341167J</t>
  </si>
  <si>
    <t>SAINTE MADELEINE</t>
  </si>
  <si>
    <t>CLAUDIE DELANNAY</t>
  </si>
  <si>
    <t>ce.0341167j@ac-montpellier.fr</t>
  </si>
  <si>
    <t>0341169L</t>
  </si>
  <si>
    <t>NOTRE DAME / SAINT PIERRE</t>
  </si>
  <si>
    <t>FREDERIC BIRLING</t>
  </si>
  <si>
    <t>direction.nd@gmail.com</t>
  </si>
  <si>
    <t>0341172P</t>
  </si>
  <si>
    <t>SAINTE MARIE</t>
  </si>
  <si>
    <t>CASTRIES</t>
  </si>
  <si>
    <t>DELPHINE DOISE</t>
  </si>
  <si>
    <t>directeur@saintemarie-castries.fr</t>
  </si>
  <si>
    <t>0341177V</t>
  </si>
  <si>
    <t>CLERMONT L'HERAULT</t>
  </si>
  <si>
    <t>ARNAUD DE LA PAZ</t>
  </si>
  <si>
    <t>ecole@saint-guilhem.fr</t>
  </si>
  <si>
    <t>0341179X</t>
  </si>
  <si>
    <t>SAINT JACQUES</t>
  </si>
  <si>
    <t>FABREGUES</t>
  </si>
  <si>
    <t>ecole-catholique.saint-jacques@wanadoo.fr</t>
  </si>
  <si>
    <t>0341180Y</t>
  </si>
  <si>
    <t>SAINTE THERESE</t>
  </si>
  <si>
    <t>FRONTIGNAN</t>
  </si>
  <si>
    <t>AUDREY POUNTOUNET</t>
  </si>
  <si>
    <t>ecole@saintetherese-frontignan.com</t>
  </si>
  <si>
    <t>0341181Z</t>
  </si>
  <si>
    <t>GANGES</t>
  </si>
  <si>
    <t>0341183B</t>
  </si>
  <si>
    <t>NOTRE DAME DE GRACE</t>
  </si>
  <si>
    <t>GIGNAC</t>
  </si>
  <si>
    <t>0341185D</t>
  </si>
  <si>
    <t>LODEVE</t>
  </si>
  <si>
    <t>CATHERINE BESSIERE</t>
  </si>
  <si>
    <t>stjoseph.lodeve@wanadoo,fr</t>
  </si>
  <si>
    <t>0341188G</t>
  </si>
  <si>
    <t>MARSILLARGUES</t>
  </si>
  <si>
    <t>CAROLE BUCHET</t>
  </si>
  <si>
    <t>ecolestemarie34@free.fr</t>
  </si>
  <si>
    <t>0341190J</t>
  </si>
  <si>
    <t>PUYSEGUR</t>
  </si>
  <si>
    <t>MONTAGNAC</t>
  </si>
  <si>
    <t>ERIC VALENTIN</t>
  </si>
  <si>
    <t>ce.0341190j@ac-montpellier.fr</t>
  </si>
  <si>
    <t>0341191K</t>
  </si>
  <si>
    <t>NOTRE DAME DE BONNE NOUVELLE</t>
  </si>
  <si>
    <t>MYRIAM GENDRE</t>
  </si>
  <si>
    <t>ecolebonnenouvelle34@gmail.com</t>
  </si>
  <si>
    <t>0341195P</t>
  </si>
  <si>
    <t>BRUNO MONTERO</t>
  </si>
  <si>
    <t>ce.0341195p@ac-montpellier.fr</t>
  </si>
  <si>
    <t>0341199U</t>
  </si>
  <si>
    <t>SAINTE ODILE</t>
  </si>
  <si>
    <t>GAELLE RIERA</t>
  </si>
  <si>
    <t>ste-odile.montpellier@wanadoo.fr</t>
  </si>
  <si>
    <t>0341201W</t>
  </si>
  <si>
    <t>SAINTE GENEVIEVE</t>
  </si>
  <si>
    <t>direction.stegenevieve@wanadoo.fr</t>
  </si>
  <si>
    <t>0341206B</t>
  </si>
  <si>
    <t>SAINTE EMILIE</t>
  </si>
  <si>
    <t>ISABELLE GARCIA</t>
  </si>
  <si>
    <t>ecolesainteemilie@gmail.com</t>
  </si>
  <si>
    <t>0341209E</t>
  </si>
  <si>
    <t>LES JONQUILLES</t>
  </si>
  <si>
    <t>MAGALI BRISSAC</t>
  </si>
  <si>
    <t>0341212H</t>
  </si>
  <si>
    <t>LES ANGES GARDIENS</t>
  </si>
  <si>
    <t>VERONIQUE DONADIEU</t>
  </si>
  <si>
    <t>ecoleangesgardiens@orange.fr</t>
  </si>
  <si>
    <t>0341215L</t>
  </si>
  <si>
    <t>SAINTE FAMILLE SAINT CHARLES</t>
  </si>
  <si>
    <t>AGNES LAFFONT</t>
  </si>
  <si>
    <t>0341216M</t>
  </si>
  <si>
    <t>FLORENCE MOUROT</t>
  </si>
  <si>
    <t>direction-ecole@lasalle-montpellier.fr</t>
  </si>
  <si>
    <t>0341229B</t>
  </si>
  <si>
    <t>SAINTE JEANNE D'ARC</t>
  </si>
  <si>
    <t>CECILE PERSENT</t>
  </si>
  <si>
    <t>ecolestejeannedarc34725@orange.fr</t>
  </si>
  <si>
    <t>0341234G</t>
  </si>
  <si>
    <t>SAINT JEAN BAPTISTE</t>
  </si>
  <si>
    <t>SAINT-JEAN-DE-VEDAS</t>
  </si>
  <si>
    <t>JEAN-FRANCOIS SERRE</t>
  </si>
  <si>
    <t>0341235H</t>
  </si>
  <si>
    <t>SAINT-PARGOIRE</t>
  </si>
  <si>
    <t>ANNE ROMEU</t>
  </si>
  <si>
    <t>ecolejdcpargoire@orange.fr</t>
  </si>
  <si>
    <t>0341238L</t>
  </si>
  <si>
    <t>SERVIAN</t>
  </si>
  <si>
    <t>VALERIE BRIL</t>
  </si>
  <si>
    <t>0341239M</t>
  </si>
  <si>
    <t>SAINT JEAN-SAINT VINCENT</t>
  </si>
  <si>
    <t>SETE</t>
  </si>
  <si>
    <t>0341241P</t>
  </si>
  <si>
    <t>ISABELLE BON</t>
  </si>
  <si>
    <t>ecolesaintpierre@orange.fr</t>
  </si>
  <si>
    <t>0341242R</t>
  </si>
  <si>
    <t>NOTRE DAME DU SOUS BOIS</t>
  </si>
  <si>
    <t>BEATRIX BARBIER</t>
  </si>
  <si>
    <t>sousbois34@free.fr</t>
  </si>
  <si>
    <t>0341243S</t>
  </si>
  <si>
    <t>VENDARGUES</t>
  </si>
  <si>
    <t>CECILE RACHEZ</t>
  </si>
  <si>
    <t>direction.st.joseph@orange.fr</t>
  </si>
  <si>
    <t>0341246V</t>
  </si>
  <si>
    <t>NOTRE DAME DE L'ASSOMPTION</t>
  </si>
  <si>
    <t>VILLEVEYRAC</t>
  </si>
  <si>
    <t>MARYVONNE GIANAROLI</t>
  </si>
  <si>
    <t>0341587R</t>
  </si>
  <si>
    <t>AGDE</t>
  </si>
  <si>
    <t>Tous les matins</t>
  </si>
  <si>
    <t>MARIE NGUYEN VAN CAO</t>
  </si>
  <si>
    <t>direction.ecolendagde@gmail.com</t>
  </si>
  <si>
    <t>0341610R</t>
  </si>
  <si>
    <t>SAINT FRANCOIS D'ASSISE</t>
  </si>
  <si>
    <t>LAURENCE CARRERA</t>
  </si>
  <si>
    <t>direction-ecole@sfa34.fr</t>
  </si>
  <si>
    <t>0341655P</t>
  </si>
  <si>
    <t>SAINTE THERESE-ASSOMPTION</t>
  </si>
  <si>
    <t>direction.ecole@assomption-mtp.fr</t>
  </si>
  <si>
    <t>0341739F</t>
  </si>
  <si>
    <t>CHARLES DE FOUCAULD</t>
  </si>
  <si>
    <t>PIERRE MARTINON</t>
  </si>
  <si>
    <t>ce.0341739f@ac-montpellier.fr</t>
  </si>
  <si>
    <t>0341886R</t>
  </si>
  <si>
    <t>AURELIA MARTINEZ</t>
  </si>
  <si>
    <t>aurelia.martinez34@gmail.com</t>
  </si>
  <si>
    <t>0341889U</t>
  </si>
  <si>
    <t>Calandretà DAU CLAPAS</t>
  </si>
  <si>
    <t>LAURINDA MILON</t>
  </si>
  <si>
    <t>ce.0341889u@ac-montpellier.fr</t>
  </si>
  <si>
    <t>0342001R</t>
  </si>
  <si>
    <t>Calandretà LOS DALFINETS</t>
  </si>
  <si>
    <t>AURELIE ESCHALLIER</t>
  </si>
  <si>
    <t>dalfinets@calandreta-sete.org</t>
  </si>
  <si>
    <t>0342002S</t>
  </si>
  <si>
    <t>Calandretà LA GARRIGA</t>
  </si>
  <si>
    <t>0342438R</t>
  </si>
  <si>
    <t>Calandretà DAU CHIVALET</t>
  </si>
  <si>
    <t>ANNIE PLA</t>
  </si>
  <si>
    <t>STEPHANIE RASCOUSSIER</t>
  </si>
  <si>
    <t>0480538Z</t>
  </si>
  <si>
    <t>CHANAC</t>
  </si>
  <si>
    <t>JEAN-FRANCOIS MOULIN</t>
  </si>
  <si>
    <t>moulinjf@wanadoo.fr</t>
  </si>
  <si>
    <t>0480540B</t>
  </si>
  <si>
    <t>CHATEAUNEUF DE RANDON</t>
  </si>
  <si>
    <t>THIERRY ROUX</t>
  </si>
  <si>
    <t>0480541C</t>
  </si>
  <si>
    <t>SAINTE ANGELE</t>
  </si>
  <si>
    <t>BOURGS-SUR-COLAGNE</t>
  </si>
  <si>
    <t>ce.0480541c@ac-montpellier.fr</t>
  </si>
  <si>
    <t>0480549L</t>
  </si>
  <si>
    <t>SAINTE-URSULE</t>
  </si>
  <si>
    <t>ISPAGNAC</t>
  </si>
  <si>
    <t>ANNE SAUBUSSE</t>
  </si>
  <si>
    <t>ecole.ste-ursule@orange.fr</t>
  </si>
  <si>
    <t>0480552P</t>
  </si>
  <si>
    <t>VERONIQUE CABANIS</t>
  </si>
  <si>
    <t>ecole.jeannedarc.langogne@orange.fr</t>
  </si>
  <si>
    <t>0480554S</t>
  </si>
  <si>
    <t>LA PRESENTATION</t>
  </si>
  <si>
    <t>LE MALZIEU VILLE</t>
  </si>
  <si>
    <t>LYNDA CLAUZIER</t>
  </si>
  <si>
    <t>0480556U</t>
  </si>
  <si>
    <t>SAINTE-FAMILLE</t>
  </si>
  <si>
    <t>SOPHIE COMPEYRON</t>
  </si>
  <si>
    <t>sophie.compeyron@ac-montpellier.fr</t>
  </si>
  <si>
    <t>0480559X</t>
  </si>
  <si>
    <t>LES TILLEULS</t>
  </si>
  <si>
    <t>MENDE</t>
  </si>
  <si>
    <t>EUGENIE MONTEIL</t>
  </si>
  <si>
    <t>ensemblescolaire.ste-famille@orange.fr</t>
  </si>
  <si>
    <t>0480568G</t>
  </si>
  <si>
    <t>ecolesaintemarie48200@gmail.com</t>
  </si>
  <si>
    <t>0480687L</t>
  </si>
  <si>
    <t>JEAN-LUC PRIVAT</t>
  </si>
  <si>
    <t>jda.directeur@wanadoo.fr</t>
  </si>
  <si>
    <t>0480690P</t>
  </si>
  <si>
    <t>ST REGIS</t>
  </si>
  <si>
    <t>SAINT ALBAN SUR LIMAGNOLE</t>
  </si>
  <si>
    <t>ecole.48.stregis@orange.fr</t>
  </si>
  <si>
    <t>0660873R</t>
  </si>
  <si>
    <t>ODEILLO VIA ROSETTE BLANC</t>
  </si>
  <si>
    <t>Public spécifique - Missions en lien avec le pôle pédiatrique de Cerdagne - Fonctions de direction</t>
  </si>
  <si>
    <t>lcayrol1@ac-montpellier.fr</t>
  </si>
  <si>
    <t>Public spécifique - Missions en lien avec le pôle pédiatrique de Cerdagne</t>
  </si>
  <si>
    <t>0660526N</t>
  </si>
  <si>
    <t>PERPIGNAN</t>
  </si>
  <si>
    <t>LUC TOMAS</t>
  </si>
  <si>
    <t>stetherese66@orange.fr</t>
  </si>
  <si>
    <t>0660529S</t>
  </si>
  <si>
    <t>TOULOUGES</t>
  </si>
  <si>
    <t>MURIEL SOULERE</t>
  </si>
  <si>
    <t>0660532V</t>
  </si>
  <si>
    <t>SAINT-JOSEPH</t>
  </si>
  <si>
    <t>PRADES</t>
  </si>
  <si>
    <t>JADE OLIVERI</t>
  </si>
  <si>
    <t>directrice@saint-joseph66.org</t>
  </si>
  <si>
    <t>0660533W</t>
  </si>
  <si>
    <t>MARTINE MATEU</t>
  </si>
  <si>
    <t>dir.primaire@gonzague.com</t>
  </si>
  <si>
    <t>0660534X</t>
  </si>
  <si>
    <t>LAURA CHAVERNAC</t>
  </si>
  <si>
    <t>direction-sacre-cœur@orange.fr</t>
  </si>
  <si>
    <t>0660535Y</t>
  </si>
  <si>
    <t>0660539C</t>
  </si>
  <si>
    <t>nerin@saintjeanperpignan.org</t>
  </si>
  <si>
    <t>0660807U</t>
  </si>
  <si>
    <t>SAINT PIERRE DE LA MER</t>
  </si>
  <si>
    <t>SAINT CYPRIEN</t>
  </si>
  <si>
    <t>0660818F</t>
  </si>
  <si>
    <t>LA BRESSOLA</t>
  </si>
  <si>
    <t>Catalan</t>
  </si>
  <si>
    <t>MACARENA RODRIGUEZ</t>
  </si>
  <si>
    <t>perpinyasantgaldric@bressola.cat</t>
  </si>
  <si>
    <t>elvernet@bressola.cat</t>
  </si>
  <si>
    <t>0660819G</t>
  </si>
  <si>
    <t>PONTEILLA</t>
  </si>
  <si>
    <t>nyils@bressola.cat</t>
  </si>
  <si>
    <t>0660820H</t>
  </si>
  <si>
    <t>MARTINE MONTAGNE</t>
  </si>
  <si>
    <t>prada@bressola.cat</t>
  </si>
  <si>
    <t>0660850R</t>
  </si>
  <si>
    <t>LE SOLER</t>
  </si>
  <si>
    <t>SANDRINE LINARES</t>
  </si>
  <si>
    <t>elsoler@bressola.cat</t>
  </si>
  <si>
    <t>0660863E</t>
  </si>
  <si>
    <t>SAINT ESTEVE</t>
  </si>
  <si>
    <t>LAURA COSTE</t>
  </si>
  <si>
    <t>santesteve@bressola.cat</t>
  </si>
  <si>
    <t>CE 1</t>
  </si>
  <si>
    <t>Poste réservé Chef d'établissement</t>
  </si>
  <si>
    <t>CE 2</t>
  </si>
  <si>
    <t>CE 3</t>
  </si>
  <si>
    <t>CE 4</t>
  </si>
  <si>
    <t>CE 5</t>
  </si>
  <si>
    <t>CE 6</t>
  </si>
  <si>
    <t>CE 7</t>
  </si>
  <si>
    <t>CE 8</t>
  </si>
  <si>
    <t>CE 9</t>
  </si>
  <si>
    <t>CE 10</t>
  </si>
  <si>
    <t>0480545G</t>
  </si>
  <si>
    <t>SAINTE LUCIE</t>
  </si>
  <si>
    <t>FLORAC</t>
  </si>
  <si>
    <t>CE 11</t>
  </si>
  <si>
    <t>0480546H</t>
  </si>
  <si>
    <t>FOURNELS</t>
  </si>
  <si>
    <t>ecoleprivee.fournels@wanadoo.fr</t>
  </si>
  <si>
    <t>CE 12</t>
  </si>
  <si>
    <t>CE 13</t>
  </si>
  <si>
    <t>ENSEIGNANT 2022</t>
  </si>
  <si>
    <t>OBS RECT</t>
  </si>
  <si>
    <t>0110768A - JEANNE D'ARC - CARCASSONNE</t>
  </si>
  <si>
    <t>BOUTTEVILLE MATTHIEU</t>
  </si>
  <si>
    <t>direction.1degre@saintlouis-carcassonne.eu</t>
  </si>
  <si>
    <t>DELPECH SYLVIE</t>
  </si>
  <si>
    <t>RETRAITE</t>
  </si>
  <si>
    <t>Lundi - Mardi</t>
  </si>
  <si>
    <t>LAFFONT LAURIE</t>
  </si>
  <si>
    <t>BERCEAU 1</t>
  </si>
  <si>
    <t>SANTIAGO PAULYNE</t>
  </si>
  <si>
    <t>PES</t>
  </si>
  <si>
    <t>0110772E - JEANNE D'ARC - CASTELNAUDARY</t>
  </si>
  <si>
    <t>ecole@ensemblejdarc.fr</t>
  </si>
  <si>
    <t>FERNANDEZ SANDRA</t>
  </si>
  <si>
    <t>MERLIN BONNET MARION</t>
  </si>
  <si>
    <t>SICARD CLAIRE</t>
  </si>
  <si>
    <t>0110775H - SAINTE-THERESE - LEZIGNAN CORBIERES</t>
  </si>
  <si>
    <t>CHANTEUX JACQUES</t>
  </si>
  <si>
    <t>DECES</t>
  </si>
  <si>
    <t>Jeudi - Vendredi</t>
  </si>
  <si>
    <t>RODRIGUEZ ISABELLE</t>
  </si>
  <si>
    <t>0110776J - SAINTE-GERMAINE - LIMOUX</t>
  </si>
  <si>
    <t>VIALA BEATRICE</t>
  </si>
  <si>
    <t>GARCIA MONIQUE</t>
  </si>
  <si>
    <t>0110778L - INSTITUTION SEVIGNE - NARBONNE</t>
  </si>
  <si>
    <t>ANJOU MARINA</t>
  </si>
  <si>
    <t>CAILLOIS MARIE</t>
  </si>
  <si>
    <t>JAECK ALICIA</t>
  </si>
  <si>
    <t>BERCEAU 2</t>
  </si>
  <si>
    <t>LAMOLINERIE GENEVIEVE</t>
  </si>
  <si>
    <t>ROLLIER MYLENE</t>
  </si>
  <si>
    <t>TAILHADES MARTINE</t>
  </si>
  <si>
    <t>Calandretà LA GRANHOTA</t>
  </si>
  <si>
    <t xml:space="preserve"> NARBONNE</t>
  </si>
  <si>
    <t>0111000C - Calandretà LA GRANHOTA -  NARBONNE</t>
  </si>
  <si>
    <t>FRIGERIO MARIE-LAURE</t>
  </si>
  <si>
    <t xml:space="preserve"> Mardi</t>
  </si>
  <si>
    <t>LEFRANC FREDERIQUE</t>
  </si>
  <si>
    <t>0111001D - Calandretà CIUTAT - CARCASSONNE</t>
  </si>
  <si>
    <t>ALBERT JEAN-FRANCOIS</t>
  </si>
  <si>
    <t>TPA 50% en attente</t>
  </si>
  <si>
    <t>Lundi Après-Midi - Non - Jeudi Après-Midi - Non</t>
  </si>
  <si>
    <t>BELLANGER MELODIE</t>
  </si>
  <si>
    <t>Lundi Matin - Mardi Matin - Jeudi Matin - Vendredi Matin</t>
  </si>
  <si>
    <t>TAILLEFER FREDERIC</t>
  </si>
  <si>
    <t>0111026F - Calandretà LIMOSENCA - LIMOUX</t>
  </si>
  <si>
    <t>ALBERT EMMA</t>
  </si>
  <si>
    <t>0111027G - Calandretà LO BECARUT - SIGEAN</t>
  </si>
  <si>
    <t>MYRIAM ALLA</t>
  </si>
  <si>
    <t>yzore@hotmail.fr</t>
  </si>
  <si>
    <t>ALLA MYRIAM</t>
  </si>
  <si>
    <t>0111028H - Calandretà LO CIGAL - BIZE MINERVOIS</t>
  </si>
  <si>
    <t>SHANKAR RATINEY</t>
  </si>
  <si>
    <t>BINET KIMBERLEY</t>
  </si>
  <si>
    <t>RATINEY SHANKAR</t>
  </si>
  <si>
    <t>80% RATINEY +  20% OULES (MA)</t>
  </si>
  <si>
    <t xml:space="preserve">0111037T </t>
  </si>
  <si>
    <t>0111037T  - Calandretà LOS CASCAMELS - RIEUX-MINERVOIS</t>
  </si>
  <si>
    <t>ce.0111037t@ac-montpellier.fr</t>
  </si>
  <si>
    <t>ESCAFFRE MARIE-PIERRE</t>
  </si>
  <si>
    <t>BERCEAU 3</t>
  </si>
  <si>
    <t>0301099G - SAINT JOSEPH - SAINT AMBROIX</t>
  </si>
  <si>
    <t>Décharche de direction  + Poste Protégé VICEDOMINI</t>
  </si>
  <si>
    <t>ROUELLE ALIZEE</t>
  </si>
  <si>
    <t>Poste spécialisé ASH - Réseau d'adaptation réparti sur St Joseph à St Ambroix, St Eloi à Alès et St Pierre à La Grand Combe</t>
  </si>
  <si>
    <t>COMBERNOUX DELPHINE</t>
  </si>
  <si>
    <t>0301100H - SAINT CHRISTOPHE - SAINT CHRISTOL LES ALES</t>
  </si>
  <si>
    <t>ecole.saint.christophe@orange.fr</t>
  </si>
  <si>
    <t>DURAND  VALERIE</t>
  </si>
  <si>
    <t xml:space="preserve">  Mardi - Jeudi Après-Midi</t>
  </si>
  <si>
    <t>SELARIES MARIE-HELENE</t>
  </si>
  <si>
    <t xml:space="preserve"> LI CIGALOUN</t>
  </si>
  <si>
    <t>0301101J -  LI CIGALOUN - SAINT GILLES</t>
  </si>
  <si>
    <t>ELISSEE EMMANUELLE</t>
  </si>
  <si>
    <t>Mardi - Vendredi</t>
  </si>
  <si>
    <t>GARCIA GALAND  AUDREY</t>
  </si>
  <si>
    <t>GIOIOSA MAGALI</t>
  </si>
  <si>
    <t>Non titulaire CAPPEI</t>
  </si>
  <si>
    <t>BERCEAU 4</t>
  </si>
  <si>
    <t>JUMILLY JEAN-MARC</t>
  </si>
  <si>
    <t xml:space="preserve">LA SAINTE FAMILLE </t>
  </si>
  <si>
    <t>0301106P - LA SAINTE FAMILLE  - SAINT QUENTIN LA POTERIE</t>
  </si>
  <si>
    <t xml:space="preserve"> Jeudi - Vendredi</t>
  </si>
  <si>
    <t>WILUS NOEMIE</t>
  </si>
  <si>
    <t>0301109T - JEAN-PAUL II - SAUVE</t>
  </si>
  <si>
    <t>FONTANIEU JESSY</t>
  </si>
  <si>
    <t>0301111V - MAINTENON - SOMMIERES</t>
  </si>
  <si>
    <t>MARIE-HELENE NICOLAS</t>
  </si>
  <si>
    <t>ecole@maintenon.org</t>
  </si>
  <si>
    <t>DUFOUR SANDRINE</t>
  </si>
  <si>
    <t>MUTATION SORTANTE</t>
  </si>
  <si>
    <t>0301112W - PONT NEUF - SUMENE</t>
  </si>
  <si>
    <t>BRISSAC ANTONIN</t>
  </si>
  <si>
    <t>SAINTE ANNE</t>
  </si>
  <si>
    <t>0301114Y - SAINTE ANNE - UZES</t>
  </si>
  <si>
    <t>STEPHANIE REYNARD</t>
  </si>
  <si>
    <t xml:space="preserve">BOUBALS  SEBASTIEN </t>
  </si>
  <si>
    <t>Poste spécialisé ASH - Réseau d'adaptation</t>
  </si>
  <si>
    <t>CAMESCASSE OBADIA CHRISTELLE</t>
  </si>
  <si>
    <t>CROUZAT BAUQUIER EMILIE</t>
  </si>
  <si>
    <t xml:space="preserve">ENGELS  CLAUDINE </t>
  </si>
  <si>
    <t>RETRAITE PROGRESSIVE</t>
  </si>
  <si>
    <t>0301115Z - NOTRE-DAME - VAUVERT</t>
  </si>
  <si>
    <t>MAS VERONIQUE</t>
  </si>
  <si>
    <t>RICHAUD CHRISTELLE</t>
  </si>
  <si>
    <t>ROUVIN MYLENE</t>
  </si>
  <si>
    <t>0301116A - LA SARRAZINE - VERGEZE</t>
  </si>
  <si>
    <t>DELEUZE D'AUTHENAY NATHALIE</t>
  </si>
  <si>
    <t>MARTY MAGALI</t>
  </si>
  <si>
    <t>0301117B - SAINT PIERRE - LE VIGAN</t>
  </si>
  <si>
    <t>0301119D - SANCTA-MARIA - VILLENEUVE LES AVIGNON</t>
  </si>
  <si>
    <t>BERAUD NATACHA</t>
  </si>
  <si>
    <t>TPA 80%</t>
  </si>
  <si>
    <t>PARIZE HILTY MARILYN</t>
  </si>
  <si>
    <t>ROUX CHRISTOPHE</t>
  </si>
  <si>
    <t>Mouvement des CE</t>
  </si>
  <si>
    <t>NOTRE DAME DES GARDIANS</t>
  </si>
  <si>
    <t>0301127M - NOTRE DAME DES GARDIANS - AIMARGUES</t>
  </si>
  <si>
    <t xml:space="preserve">FLORENCE CHARLES </t>
  </si>
  <si>
    <t>BRENOT VIRGINIE</t>
  </si>
  <si>
    <t>Poste spécialisé ASH - Réseau d'adaptation réparti sur Notre-Dame des Gardians à Aimargues, la Sarrazine à Vergèze, et Maintenon à Sommières</t>
  </si>
  <si>
    <t>Mesure Rentrée 23</t>
  </si>
  <si>
    <t>0301129P - TAISSON - ALES</t>
  </si>
  <si>
    <t>CLAIRE GUILLOU-KEREDAN</t>
  </si>
  <si>
    <t>CHAMPION FLORA</t>
  </si>
  <si>
    <t>COSSU VALERIE</t>
  </si>
  <si>
    <t>GRANIER MARIE-CHRISTINE</t>
  </si>
  <si>
    <t>0301133U - NOTRE-DAME - ALES</t>
  </si>
  <si>
    <t>RIVIERE NATHALIE</t>
  </si>
  <si>
    <t>TPA 75%</t>
  </si>
  <si>
    <t>SEIVE FREDERIQUE</t>
  </si>
  <si>
    <t>TPA 25%</t>
  </si>
  <si>
    <t>0301134V - SAINT ELOI - ALES</t>
  </si>
  <si>
    <t>sainteloimp@orange.fr</t>
  </si>
  <si>
    <t>GORAGUER SYLVIE</t>
  </si>
  <si>
    <t>0301136X - SAINTE-MARIE - BAGNOLS-SUR-CEZE</t>
  </si>
  <si>
    <t>AGNES BRINGUIER</t>
  </si>
  <si>
    <t>ce.0301136Xac-montpellier.fr</t>
  </si>
  <si>
    <t>BAYLAC PAOULY ANAIS</t>
  </si>
  <si>
    <t>BOULETIN HELENE</t>
  </si>
  <si>
    <t>CHARBON LYDIE</t>
  </si>
  <si>
    <t>COURRIERE LEA</t>
  </si>
  <si>
    <t>ce.0301136Xac-montpellier</t>
  </si>
  <si>
    <t>GHEUR GERALDINE</t>
  </si>
  <si>
    <t>DISPONIBILITE OU PASSAGE DS 2ND DEGRE</t>
  </si>
  <si>
    <t>RAY JACQUES</t>
  </si>
  <si>
    <t>REVEL SABINE</t>
  </si>
  <si>
    <t>RIGAL HELENE</t>
  </si>
  <si>
    <t>0301137Y - SAINT LAURENT - BARJAC</t>
  </si>
  <si>
    <t>LECHARTIER BENEDICTE</t>
  </si>
  <si>
    <t>COUDERT BRIGITTE</t>
  </si>
  <si>
    <t>CHARAY NATHALIE</t>
  </si>
  <si>
    <t>0301138Z - D'ALZON SAINT FELIX - BEAUCAIRE</t>
  </si>
  <si>
    <t>CHAPET EMILIE</t>
  </si>
  <si>
    <t>BERCEAU 5</t>
  </si>
  <si>
    <t>CLEMENT SABRINA</t>
  </si>
  <si>
    <t>DUPUIS BENEDICTE</t>
  </si>
  <si>
    <t>Mardi - Jeudi - Vendredi</t>
  </si>
  <si>
    <t>GROS  AURELIA</t>
  </si>
  <si>
    <t>MAMECIER CHARLINE</t>
  </si>
  <si>
    <t>0301140B - JEANNE D'ARC - BELLEGARDE</t>
  </si>
  <si>
    <t xml:space="preserve"> Jeudi Après-midi - Vendredi</t>
  </si>
  <si>
    <t>MAUREL MELANIE</t>
  </si>
  <si>
    <t>0301143E - NOTRE DAME - BEZOUCE</t>
  </si>
  <si>
    <t>LANGLOIS MARIE</t>
  </si>
  <si>
    <t>Suppression fusion de direction</t>
  </si>
  <si>
    <t>Rétablissement décharge de direction</t>
  </si>
  <si>
    <t>0301144F - CHARLES PEGUY - BOUILLARGUES</t>
  </si>
  <si>
    <t>Lundi Après-Midi - Mardi Après-Midi - Jeudi</t>
  </si>
  <si>
    <t>GALAND GARCIA  AUDREY</t>
  </si>
  <si>
    <t>MA + Augmentation décharge de dir</t>
  </si>
  <si>
    <t>HAUTENNE VINCENT</t>
  </si>
  <si>
    <t>0301149L - SAINT LOUIS - GENERAC</t>
  </si>
  <si>
    <t>CATHERINE ITIER</t>
  </si>
  <si>
    <t>ecolesaintlouis30orange.fr</t>
  </si>
  <si>
    <t>ALLEGRE CORALIE</t>
  </si>
  <si>
    <t>BELTRAMI MARIE</t>
  </si>
  <si>
    <t>0301150M - SAINT PIERRE - LA GRAND COMBE</t>
  </si>
  <si>
    <t>DIRECTION.ECOLESAINTPIERRE@GAMIL.COM</t>
  </si>
  <si>
    <t>BARONI MARINE</t>
  </si>
  <si>
    <t>Jeudi Matin - Vendredi</t>
  </si>
  <si>
    <t>FABRE LAURA</t>
  </si>
  <si>
    <t>VALSAINTE</t>
  </si>
  <si>
    <t>0301154S - VALSAINTE - NIMES</t>
  </si>
  <si>
    <t>MANE ELSA</t>
  </si>
  <si>
    <t>ROGIER MARIE</t>
  </si>
  <si>
    <t>0301155T - NOTRE-DAME - NIMES</t>
  </si>
  <si>
    <t>MARIE-CLAUDE JEAN - ELIE</t>
  </si>
  <si>
    <t>BIENVENU  EVA</t>
  </si>
  <si>
    <t>CHARRETON LUCILE</t>
  </si>
  <si>
    <t xml:space="preserve"> 12 Jeudis dans l'année - Vendredi</t>
  </si>
  <si>
    <t>MARJULLO ROCHE  ALESSIA</t>
  </si>
  <si>
    <t>Marie-Claude JEAN - ELIE</t>
  </si>
  <si>
    <t>POLINICE EMILIE</t>
  </si>
  <si>
    <t xml:space="preserve"> EMMANUEL D'ALZON</t>
  </si>
  <si>
    <t>0301159X -  EMMANUEL D'ALZON - NIMES</t>
  </si>
  <si>
    <t>D'APARO SANDRINE</t>
  </si>
  <si>
    <t>MARCERON MARIA</t>
  </si>
  <si>
    <t>0301165D - SAINT JEAN BAPTISTE DE LA SALLE - NIMES</t>
  </si>
  <si>
    <t>ANDRIEU ANNICK</t>
  </si>
  <si>
    <t>BIENVENU CORINE</t>
  </si>
  <si>
    <t>BLANCHER MYRIAM</t>
  </si>
  <si>
    <t>CLD</t>
  </si>
  <si>
    <t>GOUBAULT DIANE</t>
  </si>
  <si>
    <t>NOUVEL ELSA</t>
  </si>
  <si>
    <t>BERCEAU 6</t>
  </si>
  <si>
    <t>POUPLY MURIELLE</t>
  </si>
  <si>
    <t>PRATX VALERIE</t>
  </si>
  <si>
    <t>SAINT PERON MURIEL</t>
  </si>
  <si>
    <t>0301166E - SAINT STANISLAS-SACRE CŒUR - NIMES</t>
  </si>
  <si>
    <t>DELEHOYE CELINE</t>
  </si>
  <si>
    <t>TONON FLORIANE</t>
  </si>
  <si>
    <t>GIAVARINA NATACHA</t>
  </si>
  <si>
    <t>0301167F - MARIE DURAND - NIMES</t>
  </si>
  <si>
    <t>GRAVIL MELANIE</t>
  </si>
  <si>
    <t xml:space="preserve"> NIMES</t>
  </si>
  <si>
    <t>0301169H - JEHANNE DES LYS -  NIMES</t>
  </si>
  <si>
    <t>GERALDINE DIOT</t>
  </si>
  <si>
    <t>BOIVIN CELINE (sur CLM puis RETRAITE RALNY CORINNE)</t>
  </si>
  <si>
    <t>Lundi après-midi - Mardi</t>
  </si>
  <si>
    <t>BERCEAU A</t>
  </si>
  <si>
    <t>VEZON VIVIANE</t>
  </si>
  <si>
    <t>0301172L</t>
  </si>
  <si>
    <t>PONT ST ESPRIT</t>
  </si>
  <si>
    <t>0301172L - NOTRE-DAME - PONT ST ESPRIT</t>
  </si>
  <si>
    <t>PATRICE GOURRET</t>
  </si>
  <si>
    <t>direction@endpse.fr</t>
  </si>
  <si>
    <t>LACANAL  LYDIA</t>
  </si>
  <si>
    <t>Poste spécialisé ASH - Réseau d'adaptation réparti entre Notre-Dame de Pont St Esprit et Ste Marie à Bagnols-sur-Cèze</t>
  </si>
  <si>
    <t xml:space="preserve"> PIE XII</t>
  </si>
  <si>
    <t>0301175P -  PIE XII - ROCHEFORT DU GARD</t>
  </si>
  <si>
    <t>Lundi - Mardi - Jeudi - Vendredi</t>
  </si>
  <si>
    <t>DIRECTION@ECOLEPIE12.FR</t>
  </si>
  <si>
    <t>OLIVEIRA ALVES ANGELIQUE</t>
  </si>
  <si>
    <t>0301215H - SAINT BAUDILE LES CARMES -  NIMES</t>
  </si>
  <si>
    <t>BOUDON PASCALE</t>
  </si>
  <si>
    <t>FORGEOT CECILE</t>
  </si>
  <si>
    <t>LE GUILLOU HELENE</t>
  </si>
  <si>
    <t>LOUGUET AUDREY</t>
  </si>
  <si>
    <t>PRINCIPAUD ERIC</t>
  </si>
  <si>
    <t>ASENSI CHRISTELLE</t>
  </si>
  <si>
    <t>RAIBAUD SANDRINE</t>
  </si>
  <si>
    <t>0301230Z</t>
  </si>
  <si>
    <t>SAINT VINCENT</t>
  </si>
  <si>
    <t>0301230Z - SAINT VINCENT - NIMES</t>
  </si>
  <si>
    <t>direction@ecole-saintvincent.fr</t>
  </si>
  <si>
    <t>CANET PAULINE</t>
  </si>
  <si>
    <t>MARY JACQUELINE</t>
  </si>
  <si>
    <t>0301378K - NOTRE DAME - CAISSARGUES</t>
  </si>
  <si>
    <t>Ce.0301378K@ac-montpellier.fr</t>
  </si>
  <si>
    <t>VERGOZ DORO ELSA</t>
  </si>
  <si>
    <t>0301891T</t>
  </si>
  <si>
    <t>0301891T - D'ALZON - LE GRAU DU ROI</t>
  </si>
  <si>
    <t>Calandretà AIMAT SERRE</t>
  </si>
  <si>
    <t>0301519N - Calandretà AIMAT SERRE - NIMES</t>
  </si>
  <si>
    <t>DASSIGNY FRANÇOIS</t>
  </si>
  <si>
    <t>PACHLOWSKA DAUMAY  DOBROMILA</t>
  </si>
  <si>
    <t>0341527A - Ecole d'Adaptation du Centre APAJ - MONTPELLIER</t>
  </si>
  <si>
    <t>ce.0341527a@ac-montpellier.fr</t>
  </si>
  <si>
    <t>DODGE CECILE</t>
  </si>
  <si>
    <t>Poste spécialisé ASH - Fonctions de directeur</t>
  </si>
  <si>
    <t>DUBOIS SZILVIA</t>
  </si>
  <si>
    <t>0341890V</t>
  </si>
  <si>
    <t>ECOLE BILINGUE INTERNATIONALE</t>
  </si>
  <si>
    <t>BAILLARGUES</t>
  </si>
  <si>
    <t>0341890V - ECOLE BILINGUE INTERNATIONALE - BAILLARGUES</t>
  </si>
  <si>
    <t>DOROTHEE LEBAILLIF</t>
  </si>
  <si>
    <t>dlebaillif@epbi.net</t>
  </si>
  <si>
    <t>COLLENOT BRUNO</t>
  </si>
  <si>
    <t>0342087J - BEITH JOSSEF - MONTPELLIER</t>
  </si>
  <si>
    <t>ce.0342087J@ac-montpellier.fr</t>
  </si>
  <si>
    <t>BERCEAU 7</t>
  </si>
  <si>
    <t>0341159A - IMMACULEE CONCEPTION LA SALLE - BEZIERS</t>
  </si>
  <si>
    <t>VALERIE LAVAL</t>
  </si>
  <si>
    <t>ALCAZAR LAURIE</t>
  </si>
  <si>
    <t>BIANCHI PAOLA</t>
  </si>
  <si>
    <t>DEDEIRE AGNES</t>
  </si>
  <si>
    <t>MORENO CHRISTINE</t>
  </si>
  <si>
    <t>RETRAITE 50% +  MA</t>
  </si>
  <si>
    <t>FENELON</t>
  </si>
  <si>
    <t>0341160B - FENELON - BEZIERS</t>
  </si>
  <si>
    <t>MARC HERNANDEZ</t>
  </si>
  <si>
    <t>secretariat.fenelon@gmail.com</t>
  </si>
  <si>
    <t>BARAUD ALEXANDRE</t>
  </si>
  <si>
    <t>BOTELLA CHARLOTTE</t>
  </si>
  <si>
    <t>DE CEGLIA GHYSLAINE</t>
  </si>
  <si>
    <t>FENASSE AURORE</t>
  </si>
  <si>
    <t xml:space="preserve">MARC HERNANDEZ </t>
  </si>
  <si>
    <t>GIMENEZ VALTIERRA VERONIQUE</t>
  </si>
  <si>
    <t>BERCEAU 8</t>
  </si>
  <si>
    <t>GIRONES MARGOT</t>
  </si>
  <si>
    <t>SALVAT CLAIRE</t>
  </si>
  <si>
    <t>0341167J - SAINTE MADELEINE - BEZIERS</t>
  </si>
  <si>
    <t>DZIUBINSKI MARIE-HELENE</t>
  </si>
  <si>
    <t>POINSIGNON VALERIE</t>
  </si>
  <si>
    <t>SALAVERT CHRISTELLE</t>
  </si>
  <si>
    <t>0341169L - NOTRE DAME / SAINT PIERRE - BEZIERS</t>
  </si>
  <si>
    <t>LEHERICEY EMMANUELLE</t>
  </si>
  <si>
    <t>ECR 2nd DEGRE
POSTE A PROTEGER</t>
  </si>
  <si>
    <t>SANCHEZ LAURE</t>
  </si>
  <si>
    <t>0341172P - SAINTE MARIE - CASTRIES</t>
  </si>
  <si>
    <t>BAISSADE MARTINE</t>
  </si>
  <si>
    <t>TPA</t>
  </si>
  <si>
    <t>BURGAT EMILIE</t>
  </si>
  <si>
    <t>CHAREUN STEPHANIE</t>
  </si>
  <si>
    <t>MAO CATHERINE</t>
  </si>
  <si>
    <t>Lundi Matin - Mardi</t>
  </si>
  <si>
    <t>ROUFFET MARTINE</t>
  </si>
  <si>
    <t>BERCEAU 9</t>
  </si>
  <si>
    <t>SAINT GUILHEM</t>
  </si>
  <si>
    <t>0341177V - SAINT GUILHEM - CLERMONT L'HERAULT</t>
  </si>
  <si>
    <t>BOOCH ANGELA</t>
  </si>
  <si>
    <t xml:space="preserve"> Vendredi</t>
  </si>
  <si>
    <t>CAUSSE STEPHANIE</t>
  </si>
  <si>
    <t>Enseignement spécialisé - Réseau d'adaptation</t>
  </si>
  <si>
    <t>TOURNIER CELINE</t>
  </si>
  <si>
    <t>0341179X - SAINT JACQUES - FABREGUES</t>
  </si>
  <si>
    <t>MARION BOUISSET</t>
  </si>
  <si>
    <t>HUET MARIE</t>
  </si>
  <si>
    <t xml:space="preserve"> SAINTE THERESE</t>
  </si>
  <si>
    <t>0341180Y -  SAINTE THERESE - FRONTIGNAN</t>
  </si>
  <si>
    <t>LECLERC  SOPHIE</t>
  </si>
  <si>
    <t xml:space="preserve">Lundi Matin - Mardi Matin - Jeudi Matin - </t>
  </si>
  <si>
    <t>MULLA MARIANE</t>
  </si>
  <si>
    <t>BERCEAU 10</t>
  </si>
  <si>
    <t xml:space="preserve"> LA PRESENTATION SAINT JOSEPH</t>
  </si>
  <si>
    <t>0341181Z -  LA PRESENTATION SAINT JOSEPH - GANGES</t>
  </si>
  <si>
    <t>LYDIANE MONTILLET</t>
  </si>
  <si>
    <t>directionlpsj@gmail.com</t>
  </si>
  <si>
    <t>GAUTIER FABIANI ANNE-CLAIRE</t>
  </si>
  <si>
    <t>GIMENEZ FANNY</t>
  </si>
  <si>
    <t>MALZAC ELISABETH</t>
  </si>
  <si>
    <t>MAGNARD LUCIE</t>
  </si>
  <si>
    <t>0341183B - NOTRE DAME DE GRACE - GIGNAC</t>
  </si>
  <si>
    <t>ecole.nd.degrace@wanadoo.fr</t>
  </si>
  <si>
    <t>DELBOIS EMILIE</t>
  </si>
  <si>
    <t>RIGAL MAGALI</t>
  </si>
  <si>
    <t>0341185D - SAINT JOSEPH - LODEVE</t>
  </si>
  <si>
    <t>stjoseph.lodeve@wanadoo.fr</t>
  </si>
  <si>
    <t>FERREIRA ELODIE</t>
  </si>
  <si>
    <t>TPA 50%</t>
  </si>
  <si>
    <t>JABER LOUISE</t>
  </si>
  <si>
    <t>SUIRE ANNE</t>
  </si>
  <si>
    <t>0341188G - SAINTE MARIE - MARSILLARGUES</t>
  </si>
  <si>
    <t>BUCHET CAROLE</t>
  </si>
  <si>
    <t>BURGAT  EMILIE</t>
  </si>
  <si>
    <t>Lundi - Mardi - Jeudi</t>
  </si>
  <si>
    <t>CROZE BRIGITTE</t>
  </si>
  <si>
    <t>Lundi- Mardi - Vendredi</t>
  </si>
  <si>
    <t>LABORIEUX MYRIAM</t>
  </si>
  <si>
    <t>VIOUJAS PASCALE</t>
  </si>
  <si>
    <t>0341190J - PUYSEGUR - MONTAGNAC</t>
  </si>
  <si>
    <t>CAUBEL SANDRA</t>
  </si>
  <si>
    <t>LOCATI SYLVAIN</t>
  </si>
  <si>
    <t>0341191K - NOTRE DAME DE BONNE NOUVELLE - MONTPELLIER</t>
  </si>
  <si>
    <t>HUMMLER CORINNE</t>
  </si>
  <si>
    <t>DELOBEL JULIETTE</t>
  </si>
  <si>
    <t>0341193M</t>
  </si>
  <si>
    <t>0341193M - SAINTE JEANNE D'ARC - MONTPELLIER</t>
  </si>
  <si>
    <t>Poste spécialisé ASH - Réseau d'adaptation réparti sur les écoles Ste Jeanne d'Arc, La Salle, Ste Odile et Ste Thérèse - Assomption à Montpellier</t>
  </si>
  <si>
    <t>JENNIFER PARIS</t>
  </si>
  <si>
    <t>jparisjeannedarc@outlook.fr</t>
  </si>
  <si>
    <t xml:space="preserve"> SAINT FRANCOIS REGIS</t>
  </si>
  <si>
    <t>0341195P -  SAINT FRANCOIS REGIS - MONTPELLIER</t>
  </si>
  <si>
    <t>BONNAL CAROL</t>
  </si>
  <si>
    <t>FRAYSSE LAURIANNE</t>
  </si>
  <si>
    <t>GUILLOUX  SOPHIE</t>
  </si>
  <si>
    <t>BERCEAU B</t>
  </si>
  <si>
    <t>MARTIN GIANGRASSO STEPHANIE</t>
  </si>
  <si>
    <t>BERCEAU 11</t>
  </si>
  <si>
    <t>0341199U - SAINTE ODILE - MONTPELLIER</t>
  </si>
  <si>
    <t>BAEZA FREDERIC</t>
  </si>
  <si>
    <t>RETRAITE POUR INVALIDITE</t>
  </si>
  <si>
    <t>LAPALUD DELPHINE</t>
  </si>
  <si>
    <t>REGNIE ESTELLE</t>
  </si>
  <si>
    <t>0341201W - SAINTE GENEVIEVE - MONTPELLIER</t>
  </si>
  <si>
    <t>MARIE THERESE BUISSIERE</t>
  </si>
  <si>
    <t>BELMONT CHARLENE</t>
  </si>
  <si>
    <t>BERAUT AMELIE</t>
  </si>
  <si>
    <t>BERCEAU 12</t>
  </si>
  <si>
    <t>BONIELLO MARIE-CLAUDE</t>
  </si>
  <si>
    <t>BUISSIERE MARIE</t>
  </si>
  <si>
    <t>BERCEAU C</t>
  </si>
  <si>
    <t>CALZARONI MARIE</t>
  </si>
  <si>
    <t>DELORME FABIENNE</t>
  </si>
  <si>
    <t>FABRE VIRGINIE</t>
  </si>
  <si>
    <t>GRAVE JUSTINE</t>
  </si>
  <si>
    <t>SANCHEZ LISA 50%+ SERRE MARIE-DOMINIQUE 50%</t>
  </si>
  <si>
    <t>DISPONIBILITE + RETRAITE</t>
  </si>
  <si>
    <t>VERNAY CAROLE</t>
  </si>
  <si>
    <t>0341206B - SAINTE EMILIE - MONTPELLIER</t>
  </si>
  <si>
    <t>DEKESTER  BARBARA</t>
  </si>
  <si>
    <t>Lundi - Jeudi toutes les 3 semaines</t>
  </si>
  <si>
    <t>0341209E - LES JONQUILLES - MONTPELLIER</t>
  </si>
  <si>
    <t>direction@lesjonquilles.org</t>
  </si>
  <si>
    <t>VICTOIRE STEPHANIE</t>
  </si>
  <si>
    <t>RIGAL ELISABETH</t>
  </si>
  <si>
    <t>LECESNE EMMANUELLE</t>
  </si>
  <si>
    <t>GUYONNET STEPHANIE</t>
  </si>
  <si>
    <t>0341212H - LES ANGES GARDIENS - MONTPELLIER</t>
  </si>
  <si>
    <t>BARRAUD FANNY</t>
  </si>
  <si>
    <t>BROUSSE MYRIAM</t>
  </si>
  <si>
    <t>AIGON DELPHINE</t>
  </si>
  <si>
    <t>Enseignement spécialisé - Réseau d'adaptation réparti sur les écoles des Anges Gardiens, de Ste Geneviève, de St François d'Assise et de Notre-Dame de Bonne nouvelle à Montpellier</t>
  </si>
  <si>
    <t>MARY CHRISTIANE</t>
  </si>
  <si>
    <t>SOREL ELISABETH</t>
  </si>
  <si>
    <t>0341215L - SAINTE FAMILLE SAINT CHARLES - MONTPELLIER</t>
  </si>
  <si>
    <t>direction.ecolestefamille-stcharLES@orange,fr</t>
  </si>
  <si>
    <t>DEURE ELSIE</t>
  </si>
  <si>
    <t xml:space="preserve"> DE LA SALLE</t>
  </si>
  <si>
    <t>0341216M -  DE LA SALLE - MONTPELLIER</t>
  </si>
  <si>
    <t>BARBARESCO PRISCILLA</t>
  </si>
  <si>
    <t>DISPONIBILITE NON PROTEGEE</t>
  </si>
  <si>
    <t>MARTINEZ-IBAL LAURENCE</t>
  </si>
  <si>
    <t>RUIZ EMILIE</t>
  </si>
  <si>
    <t>0341221T</t>
  </si>
  <si>
    <t>SAINTE MARTHE</t>
  </si>
  <si>
    <t>PEZENAS</t>
  </si>
  <si>
    <t>0341221T - SAINTE MARTHE - PEZENAS</t>
  </si>
  <si>
    <t>Lundi - Vendredi</t>
  </si>
  <si>
    <t>CHRISTELLE SUNER</t>
  </si>
  <si>
    <t>direction-ecolestemarthe@orange.fr</t>
  </si>
  <si>
    <t>FAJOL LAURINE</t>
  </si>
  <si>
    <t>DISPONIBILITE</t>
  </si>
  <si>
    <t>0341222U</t>
  </si>
  <si>
    <t xml:space="preserve"> SAINT LOUIS DE GONZAGUES</t>
  </si>
  <si>
    <t>SAINT GEORGES D'ORQUES</t>
  </si>
  <si>
    <t>0341222U -  SAINT LOUIS DE GONZAGUES - SAINT GEORGES D'ORQUES</t>
  </si>
  <si>
    <t>Mardi - Jeudi</t>
  </si>
  <si>
    <t>NATACHA LAFONT</t>
  </si>
  <si>
    <t>stlouis.ecole34@gmail.com</t>
  </si>
  <si>
    <t>PUJOL HELENE</t>
  </si>
  <si>
    <t>SAINT ANDRE DE SANGONIS</t>
  </si>
  <si>
    <t>0341229B - SAINTE JEANNE D'ARC - SAINT ANDRE DE SANGONIS</t>
  </si>
  <si>
    <t>BARBE ROUVIERE LAURIE</t>
  </si>
  <si>
    <t xml:space="preserve"> Mardi - Jeudi matin</t>
  </si>
  <si>
    <t>BERCEAU D</t>
  </si>
  <si>
    <t>GAUGET NATHALIE</t>
  </si>
  <si>
    <t>0341234G - SAINT JEAN BAPTISTE - SAINT-JEAN-DE-VEDAS</t>
  </si>
  <si>
    <t>ecolestjb@orange.fr</t>
  </si>
  <si>
    <t>BOUISSET SANDRINE</t>
  </si>
  <si>
    <t>0341235H - SAINTE JEANNE D'ARC - SAINT-PARGOIRE</t>
  </si>
  <si>
    <t>BORTOLETTI  CELINE</t>
  </si>
  <si>
    <t>CHRISTAU STEFANIE</t>
  </si>
  <si>
    <t>0341238L - SAINT JOSEPH - SERVIAN</t>
  </si>
  <si>
    <t>ce.0341238L@ac-montpellier;fr</t>
  </si>
  <si>
    <t>CROUZET KARINE</t>
  </si>
  <si>
    <t>0341239M - SAINT JEAN-SAINT VINCENT - SETE</t>
  </si>
  <si>
    <t>SABINE VANDEVOORDE</t>
  </si>
  <si>
    <t>direction@stjean-stvincent-sete.net</t>
  </si>
  <si>
    <t>BICHON SOPHIE</t>
  </si>
  <si>
    <t>CARRIERE ELODIE</t>
  </si>
  <si>
    <t>Lundi - Jeudi - Vendredi</t>
  </si>
  <si>
    <t>DUPLAN CELINE</t>
  </si>
  <si>
    <t>VAS MARIE</t>
  </si>
  <si>
    <t>0341241P - SAINT PIERRE - SETE</t>
  </si>
  <si>
    <t>0341242R - NOTRE DAME DU SOUS BOIS - SETE</t>
  </si>
  <si>
    <t>ALLAMIGEON  EVELYNE</t>
  </si>
  <si>
    <t>TARICO MARIE-ANGE</t>
  </si>
  <si>
    <t>0341243S - SAINT JOSEPH - VENDARGUES</t>
  </si>
  <si>
    <t>RACHEZ CECILE</t>
  </si>
  <si>
    <t>BENITEZ SANDRA</t>
  </si>
  <si>
    <t>0341246V - NOTRE DAME DE L'ASSOMPTION - VILLEVEYRAC</t>
  </si>
  <si>
    <t>ce.0341246V@ac-montpellier.fr</t>
  </si>
  <si>
    <t>GIANAROLI MARYVONNE</t>
  </si>
  <si>
    <t>0341587R - NOTRE DAME - AGDE</t>
  </si>
  <si>
    <t>ALBANO SYLVIE</t>
  </si>
  <si>
    <t>DE WAREN AMICIE</t>
  </si>
  <si>
    <t>GARCIA NICOLE</t>
  </si>
  <si>
    <t>Tous les après-midis</t>
  </si>
  <si>
    <t>JONQUET AURIANE</t>
  </si>
  <si>
    <t>SAMMUT CHRISTEL</t>
  </si>
  <si>
    <t xml:space="preserve"> MONTPELLIER</t>
  </si>
  <si>
    <t>0341610R - SAINT FRANCOIS D'ASSISE -  MONTPELLIER</t>
  </si>
  <si>
    <t>CABRERA EMILIE + BERNARD-MICHEL 50% (MA)</t>
  </si>
  <si>
    <t>DISPONIBILITE + MA</t>
  </si>
  <si>
    <t>CRESPON FRANCOIS</t>
  </si>
  <si>
    <t>VACANT SI REUSSITE CONCOURS</t>
  </si>
  <si>
    <t>BOUSQUET MARION</t>
  </si>
  <si>
    <t>BERCEAU E</t>
  </si>
  <si>
    <t>BEAUVIVRE CELINE</t>
  </si>
  <si>
    <t>0341655P - SAINTE THERESE-ASSOMPTION -  MONTPELLIER</t>
  </si>
  <si>
    <t>ROSE LOPES</t>
  </si>
  <si>
    <t>0341739F - CHARLES DE FOUCAULD - BEZIERS</t>
  </si>
  <si>
    <t>DE WARREN AMICIE</t>
  </si>
  <si>
    <t>BERCEAU 13</t>
  </si>
  <si>
    <t>HENRIC MARTINE + LEFOLLE AURELIE</t>
  </si>
  <si>
    <t>RETRAITE + MA</t>
  </si>
  <si>
    <t>Calandreta L'AMETLIER</t>
  </si>
  <si>
    <t>0341886R - Calandreta L'AMETLIER - BEZIERS</t>
  </si>
  <si>
    <t>Autre (Langue)</t>
  </si>
  <si>
    <t>ADGE CARISIO VALERIE</t>
  </si>
  <si>
    <t>KIENEMANN LISE</t>
  </si>
  <si>
    <t>Calandreta FALABREGUIERS</t>
  </si>
  <si>
    <t>0341886R - Calandreta FALABREGUIERS - BEZIERS</t>
  </si>
  <si>
    <t xml:space="preserve"> Mardi - Jeudi</t>
  </si>
  <si>
    <t>OULES SEBASTIEN</t>
  </si>
  <si>
    <t>0341889U - Calandretà DAU CLAPAS - MONTPELLIER</t>
  </si>
  <si>
    <t>ARTERO SANDRINE</t>
  </si>
  <si>
    <t>BASCOU SOMA ELODIE 50% + LOESENER SEBASTIEN (MA) 50%</t>
  </si>
  <si>
    <t>PES + MA</t>
  </si>
  <si>
    <t>BASCOU SOMA ELODIE</t>
  </si>
  <si>
    <t>GARCIA CLOE</t>
  </si>
  <si>
    <t>MIARD NICOLAS 50% + GIMENEZ FOURNEL (MA) 50%</t>
  </si>
  <si>
    <t>PUEL LEA</t>
  </si>
  <si>
    <t>0342001R - Calandretà LOS DALFINETS - SETE</t>
  </si>
  <si>
    <t>CROS LAURA</t>
  </si>
  <si>
    <t>ROBUR NATACHA</t>
  </si>
  <si>
    <t>VALDES MAILLE DOMINIQUE</t>
  </si>
  <si>
    <t>0342002S - Calandretà LA GARRIGA - GIGNAC</t>
  </si>
  <si>
    <t>PHILIPPE JOULIÉ</t>
  </si>
  <si>
    <t>ce.0342002s@ac-montpellier.fr</t>
  </si>
  <si>
    <t>CHÉDEVILLE SYLVIE</t>
  </si>
  <si>
    <t>FERRERES LAURENT</t>
  </si>
  <si>
    <t>0342003T</t>
  </si>
  <si>
    <t>Calandretà DELS POLINETS</t>
  </si>
  <si>
    <t>0342003T - Calandretà DELS POLINETS - PEZENAS</t>
  </si>
  <si>
    <t>DELPHINE PALACIO</t>
  </si>
  <si>
    <t>delphine.palacio@ac-montpellier.fr</t>
  </si>
  <si>
    <t>FRABOT SANDRINE</t>
  </si>
  <si>
    <t>WEISSLINGER HELENE</t>
  </si>
  <si>
    <t>Lundi - Jeudi</t>
  </si>
  <si>
    <t>PALACIO DELPHINE</t>
  </si>
  <si>
    <t>0342438R - Calandretà DAU CHIVALET - MONTPELLIER</t>
  </si>
  <si>
    <t>cap.montpellier-chivalet@calandreta.org</t>
  </si>
  <si>
    <t>DUSFOUR CAROL</t>
  </si>
  <si>
    <t>COLOMAR PAULINE</t>
  </si>
  <si>
    <t>TPA 80 % GUILLEMIN</t>
  </si>
  <si>
    <t>Lundi - Mardi Matin - Vendredi Matin</t>
  </si>
  <si>
    <t>PEREZ JEAN-MARIE</t>
  </si>
  <si>
    <t>PASTOR JULIE</t>
  </si>
  <si>
    <t>MA (sur DISPO SABATERY)</t>
  </si>
  <si>
    <t>0480530R</t>
  </si>
  <si>
    <t>SAINTE MARIE D'AUXILLAC</t>
  </si>
  <si>
    <t>LA CANOURGUE</t>
  </si>
  <si>
    <t>0480530R - SAINTE MARIE D'AUXILLAC - LA CANOURGUE</t>
  </si>
  <si>
    <t>SOPHIE ENGELVIN</t>
  </si>
  <si>
    <t>ecole.auxillac@orange.fr</t>
  </si>
  <si>
    <t>NASSIVERA MAGUELONE</t>
  </si>
  <si>
    <t>MARIE RIVIER</t>
  </si>
  <si>
    <t>0480538Z - MARIE RIVIER - CHANAC</t>
  </si>
  <si>
    <t xml:space="preserve"> 1 Mardi sur 2 -  Vendredi</t>
  </si>
  <si>
    <t>NURIT ELOISE</t>
  </si>
  <si>
    <t>BOIRAL AMBRE</t>
  </si>
  <si>
    <t>0480540B -  - CHATEAUNEUF DE RANDON</t>
  </si>
  <si>
    <t>thierry.roux@ac-montpellier.fr</t>
  </si>
  <si>
    <t>GIROD BLANDINE</t>
  </si>
  <si>
    <t>Lundi Matin - Mardi Après-Midi - Jeudi Matin - Vendredi Après-Midi</t>
  </si>
  <si>
    <t>MASSON  HERVE</t>
  </si>
  <si>
    <t>Mardi Après-Midi - Jeudi Après-Midi</t>
  </si>
  <si>
    <t>ESCANDE PIERRE</t>
  </si>
  <si>
    <t>0480541C - SAINTE ANGELE - BOURGS-SUR-COLAGNE</t>
  </si>
  <si>
    <t>MAËLLE FAGES MEISSONNIER</t>
  </si>
  <si>
    <t>BERTUIT SARAH</t>
  </si>
  <si>
    <t>DUTERIEZ DANIELA</t>
  </si>
  <si>
    <t xml:space="preserve">Mardi </t>
  </si>
  <si>
    <t>LENFANT KARINE</t>
  </si>
  <si>
    <t>MAURIN  LAURENE</t>
  </si>
  <si>
    <t>0480545G - SAINTE LUCIE - FLORAC</t>
  </si>
  <si>
    <t>MICHELE SAURY-MIRMAN</t>
  </si>
  <si>
    <t>ecolesaintelucie.florac@orange.fr</t>
  </si>
  <si>
    <t>NOLLEN MATHILDE</t>
  </si>
  <si>
    <t>Michèle SAURY-MIRMAN</t>
  </si>
  <si>
    <t>SAURY-MIRMAN MICHELE</t>
  </si>
  <si>
    <t xml:space="preserve">BERCEAU 14 </t>
  </si>
  <si>
    <t>STE EMILIE</t>
  </si>
  <si>
    <t>0480546H - STE EMILIE - FOURNELS</t>
  </si>
  <si>
    <t>DELPHINE BAUD</t>
  </si>
  <si>
    <t>DI PIRRO LAURA</t>
  </si>
  <si>
    <t>0480548K</t>
  </si>
  <si>
    <t>SAINT ROCH</t>
  </si>
  <si>
    <t>LES HERMAUX</t>
  </si>
  <si>
    <t>0480548K - SAINT ROCH - LES HERMAUX</t>
  </si>
  <si>
    <t>MAGALI BAMAGUIER</t>
  </si>
  <si>
    <t>ecole.leshermaux@laposte.net</t>
  </si>
  <si>
    <t>0480549L - SAINTE-URSULE - ISPAGNAC</t>
  </si>
  <si>
    <t>BLANC DELPHINE</t>
  </si>
  <si>
    <t>ROUVIERE BANCILHON VIRGINIE</t>
  </si>
  <si>
    <t>Mardi Après-Midi - Vendredi Après-Midi</t>
  </si>
  <si>
    <t>SAUBUSSE  ANNE</t>
  </si>
  <si>
    <t xml:space="preserve"> LANGOGNE</t>
  </si>
  <si>
    <t>0480552P - JEANNE D'ARC -  LANGOGNE</t>
  </si>
  <si>
    <t>Lundi Matin - Mardi - Jeudi Matin - Vendredi</t>
  </si>
  <si>
    <t>MASCARO ERIC</t>
  </si>
  <si>
    <t>0480554S - LA PRESENTATION - LE MALZIEU VILLE</t>
  </si>
  <si>
    <t xml:space="preserve">Lundi Après-Midi - Jeudi Après-Midi - </t>
  </si>
  <si>
    <t>ecolepresentation.malzieu@wanadoo.fr</t>
  </si>
  <si>
    <t>NURIT ELOÏSE</t>
  </si>
  <si>
    <t xml:space="preserve"> MARVEJOLS</t>
  </si>
  <si>
    <t>0480556U - SAINTE-FAMILLE -  MARVEJOLS</t>
  </si>
  <si>
    <t>CAVALIER CHANTAL</t>
  </si>
  <si>
    <t>RETRAITE ?</t>
  </si>
  <si>
    <t>PELAT AUDREY</t>
  </si>
  <si>
    <t>VERNHET SAGNET AYOUL VERONIQUE</t>
  </si>
  <si>
    <t>0480558W</t>
  </si>
  <si>
    <t>0480558W - SAINT JOSEPH - MENDE</t>
  </si>
  <si>
    <t>MARTRE LUDIVINE</t>
  </si>
  <si>
    <t>0480559X - LES TILLEULS - MENDE</t>
  </si>
  <si>
    <t>ALMERAS SARAH</t>
  </si>
  <si>
    <t>0480560Y</t>
  </si>
  <si>
    <t>MEYRUEIS</t>
  </si>
  <si>
    <t>0480560Y - SAINTE-MARIE - MEYRUEIS</t>
  </si>
  <si>
    <t>AURELIE VEZY</t>
  </si>
  <si>
    <t>direction@saintemariemeyrueis.fr</t>
  </si>
  <si>
    <t>DHERY VALERIE</t>
  </si>
  <si>
    <t>SAINT CHELY D'APCHER</t>
  </si>
  <si>
    <t>0480568G - SAINTE-MARIE - SAINT CHELY D'APCHER</t>
  </si>
  <si>
    <t>MANAS AMANDINE</t>
  </si>
  <si>
    <t>WERSCHEURE MAEVA</t>
  </si>
  <si>
    <t>0480687L - JEANNE D'ARC - MENDE</t>
  </si>
  <si>
    <t>CHABALIER BEATRICE</t>
  </si>
  <si>
    <t>TEISSIER LAURIE</t>
  </si>
  <si>
    <t>0480690P - ST REGIS - SAINT ALBAN SUR LIMAGNOLE</t>
  </si>
  <si>
    <t>GAËLLE TRAUCHESSEC</t>
  </si>
  <si>
    <t>NOVEL PAUL</t>
  </si>
  <si>
    <t>ROZIERE MURIEL</t>
  </si>
  <si>
    <t xml:space="preserve"> ST REGIS</t>
  </si>
  <si>
    <t>0480690P -  ST REGIS - SAINT ALBAN SUR LIMAGNOLE</t>
  </si>
  <si>
    <t>SUARD ELISA</t>
  </si>
  <si>
    <t>BOURG MADAME</t>
  </si>
  <si>
    <t>0660873R - ODEILLO VIA ROSETTE BLANC - BOURG MADAME</t>
  </si>
  <si>
    <t>LAURENT CAYROL</t>
  </si>
  <si>
    <t>CAYROL LAURENT</t>
  </si>
  <si>
    <t>GOURBIN AURELIE</t>
  </si>
  <si>
    <t>0660526N - SAINTE THERESE - PERPIGNAN</t>
  </si>
  <si>
    <t>GAUBERT CALVET VERONIQUE</t>
  </si>
  <si>
    <t>OUDART ADELINE</t>
  </si>
  <si>
    <t>0660529S - SAINTE-MARIE - TOULOUGES</t>
  </si>
  <si>
    <t xml:space="preserve"> Mardi - Vendredi Matin</t>
  </si>
  <si>
    <t>direction-stemarie66@orange.fr</t>
  </si>
  <si>
    <t>BOSCH CASSANDRA</t>
  </si>
  <si>
    <t xml:space="preserve"> Jeudi Après-Midi - Vendredi Après-Midi</t>
  </si>
  <si>
    <t>LALLEMAND FANNY</t>
  </si>
  <si>
    <t>SARRAU ANNE-LAURE</t>
  </si>
  <si>
    <t>0660530T</t>
  </si>
  <si>
    <t>0660530T - JEANNE D'ARC - PERPIGNAN</t>
  </si>
  <si>
    <t>JACQUELINE MIRALLES</t>
  </si>
  <si>
    <t>jeanne_arc_miralles@orange-business.fr</t>
  </si>
  <si>
    <t>BABULET MARIE</t>
  </si>
  <si>
    <t>BRUGADA JULIE</t>
  </si>
  <si>
    <t>MIRALLES JACQUELINE</t>
  </si>
  <si>
    <t>0660532V - SAINT-JOSEPH - PRADES</t>
  </si>
  <si>
    <t>BILITIS CLAISSE</t>
  </si>
  <si>
    <t>CASABON CARINE</t>
  </si>
  <si>
    <t>DUFFAULT JEAN-CHRISTOPHE</t>
  </si>
  <si>
    <t>Les 50% du collège sont supprimés</t>
  </si>
  <si>
    <t>FLO SYLVIE</t>
  </si>
  <si>
    <t xml:space="preserve"> INSTITUT SAINT LOUIS DE GONZAGUE</t>
  </si>
  <si>
    <t xml:space="preserve"> PERPIGNAN</t>
  </si>
  <si>
    <t>0660533W -  INSTITUT SAINT LOUIS DE GONZAGUE -  PERPIGNAN</t>
  </si>
  <si>
    <t>DIAZ ELODIE</t>
  </si>
  <si>
    <t>BERCEAU 15</t>
  </si>
  <si>
    <t>PUITGMAL JOELLE</t>
  </si>
  <si>
    <t xml:space="preserve">DU SACRE-COEUR </t>
  </si>
  <si>
    <t>ESPIRA DE L AGLY</t>
  </si>
  <si>
    <t>0660534X - DU SACRE-COEUR  - ESPIRA DE L AGLY</t>
  </si>
  <si>
    <t>BOETTO MARINE</t>
  </si>
  <si>
    <t>DU SACRE-COEUR</t>
  </si>
  <si>
    <t xml:space="preserve"> ESPIRA DE L AGLY</t>
  </si>
  <si>
    <t>0660534X - DU SACRE-COEUR -  ESPIRA DE L AGLY</t>
  </si>
  <si>
    <t>MARTIN MONIQUE</t>
  </si>
  <si>
    <t>MILEGO EROLA</t>
  </si>
  <si>
    <t xml:space="preserve"> COURS MAINTENON</t>
  </si>
  <si>
    <t>0660535Y -  COURS MAINTENON - PERPIGNAN</t>
  </si>
  <si>
    <t>DOMINIQUE BOHER</t>
  </si>
  <si>
    <t>ce.0660535y@ac-montpellier.fr</t>
  </si>
  <si>
    <t>BOHER DOMINIQUE</t>
  </si>
  <si>
    <t>BROTONS NATHALIE</t>
  </si>
  <si>
    <t>CERDAN EMMANUEL</t>
  </si>
  <si>
    <t>FELLIATRE ALEXANDRA (sur CLD puis RETRAITE GAYRAUD)</t>
  </si>
  <si>
    <t>FERRIER NATHALIE</t>
  </si>
  <si>
    <t>TOP ALEXANDRE</t>
  </si>
  <si>
    <t>POZO ROUHIER MARIE-PIERRE</t>
  </si>
  <si>
    <t xml:space="preserve">SAINT JEAN </t>
  </si>
  <si>
    <t>0660539C - SAINT JEAN  - PERPIGNAN</t>
  </si>
  <si>
    <t>MARIE-JOSE GARZON</t>
  </si>
  <si>
    <t>ANTHERIEU DANIELLE</t>
  </si>
  <si>
    <t>BLED VINCENT (PES)</t>
  </si>
  <si>
    <t>RETRAITE 22 
(HERVO)</t>
  </si>
  <si>
    <t>GROS ELODIE (PES)</t>
  </si>
  <si>
    <t>RETRAITE 22 
(NICOLAU)</t>
  </si>
  <si>
    <t>BERCEAU 16</t>
  </si>
  <si>
    <t>JULIA CATHY</t>
  </si>
  <si>
    <t xml:space="preserve">Lundi - Mardi </t>
  </si>
  <si>
    <t>PIC JULIE</t>
  </si>
  <si>
    <t>VISS KATHY</t>
  </si>
  <si>
    <t>GABANI LAURA</t>
  </si>
  <si>
    <t>0660807U - SAINT PIERRE DE LA MER - SAINT CYPRIEN</t>
  </si>
  <si>
    <t>direction1d.saint-pierre66@orange.fr</t>
  </si>
  <si>
    <t>BICHAREL ANNE</t>
  </si>
  <si>
    <t>FARAUD ANNE</t>
  </si>
  <si>
    <t>PELLEGRINI CAYOL BEATRICE</t>
  </si>
  <si>
    <t>PUIG EMMANUELLE</t>
  </si>
  <si>
    <t>0660818F - LA BRESSOLA - PERPIGNAN</t>
  </si>
  <si>
    <t>CARRO PELAEZ LAURA</t>
  </si>
  <si>
    <t>CAUX GUILLEM</t>
  </si>
  <si>
    <t>CAZENOVE RACHEL</t>
  </si>
  <si>
    <t>IBAÑEZ GUILLAMON MARTA</t>
  </si>
  <si>
    <t>MAIER MAS KÀTIA</t>
  </si>
  <si>
    <t>MERAGA ALBA NASSIMA</t>
  </si>
  <si>
    <t>PALLÀS ALCÀNTARA CATERINA</t>
  </si>
  <si>
    <t>VALERO MBUÑA ASTRID</t>
  </si>
  <si>
    <t>0660819G - LA BRESSOLA - PONTEILLA</t>
  </si>
  <si>
    <t>ROSELINA JIMENEZ</t>
  </si>
  <si>
    <t>BARBEITO SORIANO MARTA</t>
  </si>
  <si>
    <t>VALLS VANESA</t>
  </si>
  <si>
    <t>0660820H - LA BRESSOLA - PRADES</t>
  </si>
  <si>
    <t>CASAÑAS FARGAS ARIADNA</t>
  </si>
  <si>
    <t>DUROZIER JULIETTE</t>
  </si>
  <si>
    <t>GUTIERREZ RUT</t>
  </si>
  <si>
    <t>SANCHEZ ROMANOS ANA</t>
  </si>
  <si>
    <t>0660850R - LA BRESSOLA - LE SOLER</t>
  </si>
  <si>
    <t>ESCODA SANCHEZ RUT</t>
  </si>
  <si>
    <t>FERNANDEZ CORNELLAS ANNA</t>
  </si>
  <si>
    <t>GIMENO I ALEGRE LAIA</t>
  </si>
  <si>
    <t>MASMITJÀ SANDRA</t>
  </si>
  <si>
    <t>RODRIGUEZ SUREDA MARIA</t>
  </si>
  <si>
    <t>SOLER EMMA</t>
  </si>
  <si>
    <t>VILARDAGA MATA ALBERT</t>
  </si>
  <si>
    <t>0660863E - LA BRESSOLA - SAINT ESTEVE</t>
  </si>
  <si>
    <t>BRICOLLÉ CABRÉ JÚLIA</t>
  </si>
  <si>
    <t>EL AZRAK GUASIMA</t>
  </si>
  <si>
    <t>PEREZ TORTOLA MARIO</t>
  </si>
  <si>
    <t>79 bis</t>
  </si>
  <si>
    <t>Poste spécialisé ASH - Réseau d'adaptation réparti sur Charles Péguy à Bouillargues, Notre-Dame à Caissargues et Jeanne d'Arc à Bellegarde</t>
  </si>
  <si>
    <t>17 bis</t>
  </si>
  <si>
    <t>45 bis</t>
  </si>
  <si>
    <t>108 bis</t>
  </si>
  <si>
    <t>153 bis</t>
  </si>
  <si>
    <t>156 bis</t>
  </si>
  <si>
    <t>225 bis</t>
  </si>
  <si>
    <t>234 bis</t>
  </si>
  <si>
    <t>237 bis</t>
  </si>
  <si>
    <t>316 bis</t>
  </si>
  <si>
    <t>Version 2024</t>
  </si>
  <si>
    <t>1. Le candidat renseigne tous les élements le concernant : Rang de priorité, Nom prénom, N° de réponse indiqué sur l'inscription au mouvement 2024</t>
  </si>
  <si>
    <t>NB : Il est conseillé aux enseignants sans affectation au 1er septembre 2024 (Rang P1) de formuler un nombre suffisant de vœux afin de pouvoir être retenu sur un poste de leur choix.</t>
  </si>
  <si>
    <t>4. L'envoi par mail, sera transmis conjointement au Rectorat et à l'organisme de rattachement de l'établissement dans lequel candidate l'enseignant pour le 26/03/2024 délai de rigueur</t>
  </si>
  <si>
    <t>- Il ne sera pas possible de changer ses vœux après la date du 26/03/2024.</t>
  </si>
  <si>
    <t>- Toute modification de vœux transmise entre le 14/03 et le 26/03 fera l'objet d'un double envoi (cf point 4), au Rectorat et à l'organisme de rattachement de l'établissement dans lequel le candidat postule. L'envoi sera composé de :</t>
  </si>
  <si>
    <t>MOUVEMENT 2024</t>
  </si>
  <si>
    <t>A retourner pour le 26/03/2024 délai de rigueur.</t>
  </si>
  <si>
    <t>A retourner pour le 08/04/2024 délai de rigueur.</t>
  </si>
  <si>
    <t xml:space="preserve">Je soussigné(e), déclare être candidat(e)au mouvement 2024 des établissements d'enseignement privés sous contrat d'association.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</si>
</sst>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u/>
      <sz val="11"/>
      <color theme="1"/>
      <name val="Calibri"/>
      <family val="2"/>
      <scheme val="minor"/>
    </font>
    <font>
      <b/>
      <sz val="11"/>
      <color theme="1"/>
      <name val="Calibri"/>
      <family val="2"/>
      <scheme val="minor"/>
    </font>
    <font>
      <sz val="8"/>
      <color theme="1"/>
      <name val="Calibri"/>
      <family val="2"/>
      <scheme val="minor"/>
    </font>
    <font>
      <i/>
      <sz val="8"/>
      <color theme="1"/>
      <name val="Calibri"/>
      <family val="2"/>
      <scheme val="minor"/>
    </font>
    <font>
      <i/>
      <sz val="11"/>
      <color theme="1"/>
      <name val="Calibri"/>
      <family val="2"/>
      <scheme val="minor"/>
    </font>
    <font>
      <b/>
      <i/>
      <sz val="8"/>
      <color theme="1"/>
      <name val="Calibri"/>
      <family val="2"/>
      <scheme val="minor"/>
    </font>
    <font>
      <sz val="10"/>
      <color theme="1"/>
      <name val="Calibri"/>
      <family val="2"/>
      <scheme val="minor"/>
    </font>
    <font>
      <sz val="9"/>
      <name val="Arial Unicode MS"/>
      <family val="2"/>
    </font>
    <font>
      <b/>
      <sz val="12"/>
      <name val="Garamond"/>
      <family val="1"/>
    </font>
    <font>
      <sz val="12"/>
      <name val="Garamond"/>
      <family val="1"/>
    </font>
    <font>
      <b/>
      <u/>
      <sz val="10"/>
      <color theme="1"/>
      <name val="Calibri"/>
      <family val="2"/>
      <scheme val="minor"/>
    </font>
    <font>
      <b/>
      <sz val="8"/>
      <color theme="1"/>
      <name val="Calibri"/>
      <family val="2"/>
      <scheme val="minor"/>
    </font>
    <font>
      <b/>
      <sz val="11"/>
      <name val="Calibri"/>
      <family val="2"/>
      <scheme val="minor"/>
    </font>
    <font>
      <b/>
      <i/>
      <u/>
      <sz val="8"/>
      <color theme="1"/>
      <name val="Calibri"/>
      <family val="2"/>
      <scheme val="minor"/>
    </font>
    <font>
      <b/>
      <sz val="11"/>
      <color rgb="FFFF0000"/>
      <name val="Calibri"/>
      <family val="2"/>
      <scheme val="minor"/>
    </font>
    <font>
      <b/>
      <sz val="14"/>
      <color theme="4" tint="-0.249977111117893"/>
      <name val="Calibri"/>
      <family val="2"/>
      <scheme val="minor"/>
    </font>
    <font>
      <b/>
      <sz val="16"/>
      <color theme="4" tint="-0.249977111117893"/>
      <name val="Calibri"/>
      <family val="2"/>
      <scheme val="minor"/>
    </font>
    <font>
      <b/>
      <sz val="8"/>
      <name val="Calibri"/>
      <family val="2"/>
      <scheme val="minor"/>
    </font>
    <font>
      <b/>
      <u/>
      <sz val="10"/>
      <color rgb="FFFF0000"/>
      <name val="Calibri"/>
      <family val="2"/>
      <scheme val="minor"/>
    </font>
    <font>
      <b/>
      <sz val="10"/>
      <color theme="1"/>
      <name val="Calibri"/>
      <family val="2"/>
      <scheme val="minor"/>
    </font>
    <font>
      <i/>
      <sz val="14"/>
      <color theme="1"/>
      <name val="Calibri"/>
      <family val="2"/>
      <scheme val="minor"/>
    </font>
    <font>
      <sz val="11"/>
      <color rgb="FF0070C0"/>
      <name val="Calibri"/>
      <family val="2"/>
      <scheme val="minor"/>
    </font>
    <font>
      <b/>
      <u/>
      <sz val="11"/>
      <color theme="1"/>
      <name val="Calibri"/>
      <family val="2"/>
      <scheme val="minor"/>
    </font>
    <font>
      <b/>
      <sz val="11"/>
      <color rgb="FFFFFFFF"/>
      <name val="Arial"/>
      <family val="2"/>
    </font>
    <font>
      <u/>
      <sz val="11"/>
      <color theme="10"/>
      <name val="Calibri"/>
      <family val="2"/>
      <scheme val="minor"/>
    </font>
    <font>
      <b/>
      <sz val="12"/>
      <color theme="1"/>
      <name val="Calibri"/>
      <family val="2"/>
      <scheme val="minor"/>
    </font>
    <font>
      <b/>
      <sz val="14"/>
      <color rgb="FFFF0000"/>
      <name val="Calibri"/>
      <family val="2"/>
      <scheme val="minor"/>
    </font>
    <font>
      <b/>
      <sz val="8"/>
      <color rgb="FFFF0000"/>
      <name val="Calibri"/>
      <family val="2"/>
      <scheme val="minor"/>
    </font>
    <font>
      <b/>
      <sz val="12"/>
      <color rgb="FFFFFFFF"/>
      <name val="Arial"/>
      <family val="2"/>
    </font>
    <font>
      <sz val="10"/>
      <color rgb="FF333333"/>
      <name val="Arial"/>
      <family val="2"/>
    </font>
    <font>
      <b/>
      <sz val="12"/>
      <color rgb="FFFF0000"/>
      <name val="Arial"/>
      <family val="2"/>
    </font>
    <font>
      <sz val="10"/>
      <color rgb="FFFF0000"/>
      <name val="Arial"/>
      <family val="2"/>
    </font>
    <font>
      <sz val="12"/>
      <color rgb="FFFF0000"/>
      <name val="Garamond"/>
      <family val="1"/>
    </font>
  </fonts>
  <fills count="9">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006699"/>
        <bgColor rgb="FFFFFFFF"/>
      </patternFill>
    </fill>
    <fill>
      <patternFill patternType="solid">
        <fgColor rgb="FF0B64A0"/>
        <bgColor rgb="FFFFFFFF"/>
      </patternFill>
    </fill>
    <fill>
      <patternFill patternType="solid">
        <fgColor rgb="FFFFFFFF"/>
        <bgColor rgb="FFFFFFFF"/>
      </patternFill>
    </fill>
    <fill>
      <patternFill patternType="solid">
        <fgColor rgb="FFCCCCCC"/>
        <bgColor rgb="FFFFFFFF"/>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rgb="FF000000"/>
      </left>
      <right style="thin">
        <color rgb="FF3877A6"/>
      </right>
      <top style="thin">
        <color rgb="FF000000"/>
      </top>
      <bottom style="thin">
        <color rgb="FFA5A5B1"/>
      </bottom>
      <diagonal/>
    </border>
    <border>
      <left style="thin">
        <color rgb="FF3877A6"/>
      </left>
      <right style="thin">
        <color rgb="FF3877A6"/>
      </right>
      <top style="thin">
        <color rgb="FF000000"/>
      </top>
      <bottom style="thin">
        <color rgb="FFA5A5B1"/>
      </bottom>
      <diagonal/>
    </border>
    <border>
      <left style="thin">
        <color rgb="FF3877A6"/>
      </left>
      <right style="thin">
        <color rgb="FF000000"/>
      </right>
      <top style="thin">
        <color rgb="FF000000"/>
      </top>
      <bottom/>
      <diagonal/>
    </border>
    <border>
      <left style="thin">
        <color indexed="64"/>
      </left>
      <right style="thin">
        <color rgb="FFEBEBEB"/>
      </right>
      <top style="thin">
        <color rgb="FFEBEBEB"/>
      </top>
      <bottom style="thin">
        <color rgb="FFEBEBEB"/>
      </bottom>
      <diagonal/>
    </border>
    <border>
      <left style="thin">
        <color rgb="FFEBEBEB"/>
      </left>
      <right style="thin">
        <color rgb="FFEBEBEB"/>
      </right>
      <top style="thin">
        <color rgb="FFEBEBEB"/>
      </top>
      <bottom style="thin">
        <color rgb="FFEBEBEB"/>
      </bottom>
      <diagonal/>
    </border>
    <border>
      <left style="thin">
        <color rgb="FFEBEBEB"/>
      </left>
      <right style="thin">
        <color indexed="64"/>
      </right>
      <top style="thin">
        <color rgb="FFEBEBEB"/>
      </top>
      <bottom style="thin">
        <color rgb="FFEBEBEB"/>
      </bottom>
      <diagonal/>
    </border>
  </borders>
  <cellStyleXfs count="3">
    <xf numFmtId="0" fontId="0" fillId="0" borderId="0"/>
    <xf numFmtId="0" fontId="8" fillId="0" borderId="0"/>
    <xf numFmtId="0" fontId="25" fillId="0" borderId="0" applyNumberFormat="0" applyFill="0" applyBorder="0" applyAlignment="0" applyProtection="0"/>
  </cellStyleXfs>
  <cellXfs count="130">
    <xf numFmtId="0" fontId="0" fillId="0" borderId="0" xfId="0"/>
    <xf numFmtId="0" fontId="0" fillId="2" borderId="0" xfId="0" applyFill="1" applyAlignment="1">
      <alignment horizontal="center" vertical="center"/>
    </xf>
    <xf numFmtId="0" fontId="0" fillId="2" borderId="0" xfId="0" applyFill="1" applyBorder="1" applyAlignment="1">
      <alignment horizontal="center" vertical="center"/>
    </xf>
    <xf numFmtId="0" fontId="0" fillId="0" borderId="0" xfId="0" applyBorder="1" applyAlignment="1">
      <alignment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7" fillId="2" borderId="0" xfId="0" applyFont="1" applyFill="1" applyBorder="1" applyAlignment="1">
      <alignment vertical="center"/>
    </xf>
    <xf numFmtId="0" fontId="0" fillId="0" borderId="0" xfId="0" applyBorder="1" applyAlignment="1" applyProtection="1">
      <alignment horizontal="center" vertical="center"/>
    </xf>
    <xf numFmtId="0" fontId="0" fillId="0" borderId="0" xfId="0" applyAlignment="1" applyProtection="1">
      <alignment horizontal="center" vertical="center"/>
    </xf>
    <xf numFmtId="0" fontId="3" fillId="0" borderId="0" xfId="0" applyFont="1" applyBorder="1" applyAlignment="1" applyProtection="1">
      <alignment horizontal="center" vertical="center" wrapText="1"/>
    </xf>
    <xf numFmtId="0" fontId="4" fillId="0" borderId="0" xfId="0" applyFont="1" applyBorder="1" applyAlignment="1" applyProtection="1">
      <alignment horizontal="center" vertical="center"/>
    </xf>
    <xf numFmtId="0" fontId="13" fillId="0" borderId="0" xfId="0" applyFont="1" applyBorder="1" applyAlignment="1" applyProtection="1">
      <alignment vertical="center"/>
    </xf>
    <xf numFmtId="0" fontId="0" fillId="0" borderId="0" xfId="0" applyBorder="1" applyAlignment="1" applyProtection="1">
      <alignment horizontal="left" vertical="center" indent="2"/>
    </xf>
    <xf numFmtId="0" fontId="0" fillId="0" borderId="12" xfId="0" applyBorder="1" applyAlignment="1" applyProtection="1">
      <alignment horizontal="center" vertical="center"/>
    </xf>
    <xf numFmtId="0" fontId="0" fillId="0" borderId="11" xfId="0" applyBorder="1" applyAlignment="1" applyProtection="1">
      <alignment horizontal="center" vertical="center"/>
    </xf>
    <xf numFmtId="0" fontId="0" fillId="0" borderId="5" xfId="0" applyBorder="1" applyAlignment="1" applyProtection="1">
      <alignment horizontal="center" vertical="center"/>
    </xf>
    <xf numFmtId="0" fontId="3" fillId="0" borderId="0" xfId="0" applyFont="1" applyAlignment="1" applyProtection="1">
      <alignment horizontal="center" vertical="center" wrapText="1"/>
    </xf>
    <xf numFmtId="0" fontId="0" fillId="0" borderId="0" xfId="0" applyAlignment="1" applyProtection="1">
      <alignment horizontal="left" vertical="center" wrapText="1"/>
    </xf>
    <xf numFmtId="0" fontId="3" fillId="0" borderId="0" xfId="0" applyFont="1" applyAlignment="1" applyProtection="1">
      <alignment horizontal="left" vertical="center" wrapText="1"/>
    </xf>
    <xf numFmtId="0" fontId="0" fillId="0" borderId="0" xfId="0" applyFont="1" applyAlignment="1" applyProtection="1">
      <alignment horizontal="left" vertical="center" wrapText="1"/>
    </xf>
    <xf numFmtId="0" fontId="0" fillId="3" borderId="1" xfId="0" applyFill="1" applyBorder="1" applyAlignment="1" applyProtection="1">
      <alignment horizontal="center" vertical="center" wrapText="1"/>
    </xf>
    <xf numFmtId="0" fontId="0" fillId="0" borderId="0" xfId="0" applyAlignment="1" applyProtection="1">
      <alignment horizontal="center" vertical="center" wrapText="1"/>
    </xf>
    <xf numFmtId="0" fontId="12" fillId="4" borderId="1" xfId="0"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xf>
    <xf numFmtId="0" fontId="16" fillId="0" borderId="1" xfId="0" applyFont="1" applyBorder="1" applyAlignment="1" applyProtection="1">
      <alignment horizontal="center" vertical="center"/>
      <protection locked="0"/>
    </xf>
    <xf numFmtId="0" fontId="18" fillId="2" borderId="1" xfId="0" applyFont="1" applyFill="1" applyBorder="1" applyAlignment="1" applyProtection="1">
      <alignment horizontal="center" vertical="center" wrapText="1"/>
      <protection locked="0"/>
    </xf>
    <xf numFmtId="0" fontId="19" fillId="2" borderId="0" xfId="0" applyFont="1" applyFill="1" applyBorder="1" applyAlignment="1">
      <alignment vertical="center"/>
    </xf>
    <xf numFmtId="0" fontId="0" fillId="0" borderId="0" xfId="0" applyAlignment="1">
      <alignment horizontal="center" vertical="center"/>
    </xf>
    <xf numFmtId="0" fontId="3" fillId="4" borderId="1" xfId="0" applyFont="1" applyFill="1" applyBorder="1" applyAlignment="1" applyProtection="1">
      <alignment horizontal="left" vertical="center" indent="1"/>
    </xf>
    <xf numFmtId="0" fontId="3" fillId="0" borderId="0" xfId="0" applyFont="1" applyBorder="1" applyAlignment="1" applyProtection="1">
      <alignment horizontal="left" vertical="center" indent="2"/>
    </xf>
    <xf numFmtId="0" fontId="3" fillId="0" borderId="0" xfId="0" applyFont="1" applyAlignment="1" applyProtection="1">
      <alignment horizontal="left" vertical="center" indent="2"/>
    </xf>
    <xf numFmtId="0" fontId="0" fillId="0" borderId="0" xfId="0" applyFont="1" applyAlignment="1" applyProtection="1">
      <alignment horizontal="left" vertical="center" indent="2"/>
    </xf>
    <xf numFmtId="0" fontId="0" fillId="0" borderId="0" xfId="0" applyAlignment="1" applyProtection="1">
      <alignment horizontal="left" vertical="center" indent="2"/>
    </xf>
    <xf numFmtId="0" fontId="0" fillId="3" borderId="1" xfId="0" applyFill="1" applyBorder="1" applyAlignment="1" applyProtection="1">
      <alignment horizontal="left" vertical="center" indent="2"/>
    </xf>
    <xf numFmtId="0" fontId="0" fillId="0" borderId="0" xfId="0" applyAlignment="1" applyProtection="1">
      <alignment horizontal="left" vertical="center"/>
    </xf>
    <xf numFmtId="0" fontId="7" fillId="2" borderId="0" xfId="0" applyFont="1" applyFill="1" applyBorder="1" applyAlignment="1">
      <alignment horizontal="left" vertical="center" indent="1"/>
    </xf>
    <xf numFmtId="49" fontId="24" fillId="5" borderId="13" xfId="0" applyNumberFormat="1" applyFont="1" applyFill="1" applyBorder="1" applyAlignment="1">
      <alignment horizontal="center" vertical="center"/>
    </xf>
    <xf numFmtId="49" fontId="24" fillId="6" borderId="14" xfId="0" applyNumberFormat="1" applyFont="1" applyFill="1" applyBorder="1" applyAlignment="1">
      <alignment horizontal="center" vertical="center"/>
    </xf>
    <xf numFmtId="0" fontId="0" fillId="0" borderId="0" xfId="0" applyBorder="1" applyAlignment="1">
      <alignment horizontal="left" vertical="center" wrapText="1" indent="1"/>
    </xf>
    <xf numFmtId="0" fontId="0" fillId="2" borderId="0" xfId="0" applyFill="1" applyAlignment="1">
      <alignment horizontal="left" vertical="center" wrapText="1" indent="1"/>
    </xf>
    <xf numFmtId="0" fontId="0" fillId="0" borderId="0" xfId="0" applyAlignment="1">
      <alignment horizontal="left" vertical="center" wrapText="1" indent="1"/>
    </xf>
    <xf numFmtId="0" fontId="9" fillId="0" borderId="0" xfId="1" applyFont="1" applyFill="1" applyBorder="1" applyAlignment="1">
      <alignment horizontal="center" vertical="center" wrapText="1"/>
    </xf>
    <xf numFmtId="0" fontId="0" fillId="0" borderId="0" xfId="0" applyFill="1" applyBorder="1"/>
    <xf numFmtId="0" fontId="10" fillId="0" borderId="0" xfId="1" applyFont="1" applyFill="1" applyBorder="1" applyAlignment="1">
      <alignment horizontal="center" vertical="center" wrapText="1"/>
    </xf>
    <xf numFmtId="0" fontId="1" fillId="0" borderId="0" xfId="0" applyFont="1" applyBorder="1" applyAlignment="1" applyProtection="1">
      <alignment vertical="center"/>
    </xf>
    <xf numFmtId="0" fontId="26" fillId="0" borderId="1" xfId="0" applyFont="1" applyBorder="1" applyAlignment="1" applyProtection="1">
      <alignment horizontal="center" vertical="center"/>
    </xf>
    <xf numFmtId="49" fontId="24" fillId="6" borderId="14" xfId="0" applyNumberFormat="1" applyFont="1" applyFill="1" applyBorder="1" applyAlignment="1">
      <alignment horizontal="center" vertical="center" wrapText="1"/>
    </xf>
    <xf numFmtId="0" fontId="0" fillId="0" borderId="0" xfId="0" applyFill="1" applyBorder="1" applyAlignment="1">
      <alignment wrapText="1"/>
    </xf>
    <xf numFmtId="49" fontId="24" fillId="6" borderId="15" xfId="0" applyNumberFormat="1" applyFont="1" applyFill="1" applyBorder="1" applyAlignment="1">
      <alignment horizontal="center" vertical="center" wrapText="1"/>
    </xf>
    <xf numFmtId="0" fontId="27" fillId="0" borderId="1" xfId="0" applyFont="1" applyBorder="1" applyAlignment="1" applyProtection="1">
      <alignment horizontal="center" vertical="center"/>
      <protection locked="0"/>
    </xf>
    <xf numFmtId="0" fontId="28" fillId="2" borderId="1" xfId="0" applyFont="1" applyFill="1" applyBorder="1" applyAlignment="1" applyProtection="1">
      <alignment horizontal="center" vertical="center" wrapText="1"/>
      <protection locked="0"/>
    </xf>
    <xf numFmtId="0" fontId="29" fillId="5" borderId="16" xfId="0" applyFont="1" applyFill="1" applyBorder="1" applyAlignment="1">
      <alignment horizontal="center" vertical="center"/>
    </xf>
    <xf numFmtId="49" fontId="30" fillId="7" borderId="17" xfId="0" applyNumberFormat="1" applyFont="1" applyFill="1" applyBorder="1" applyAlignment="1">
      <alignment horizontal="center" vertical="center"/>
    </xf>
    <xf numFmtId="49" fontId="30" fillId="7" borderId="17" xfId="0" applyNumberFormat="1" applyFont="1" applyFill="1" applyBorder="1" applyAlignment="1">
      <alignment horizontal="center" vertical="center" wrapText="1"/>
    </xf>
    <xf numFmtId="0" fontId="30" fillId="7" borderId="17" xfId="0" applyFont="1" applyFill="1" applyBorder="1" applyAlignment="1">
      <alignment horizontal="center" vertical="center"/>
    </xf>
    <xf numFmtId="49" fontId="30" fillId="7" borderId="18" xfId="0" applyNumberFormat="1" applyFont="1" applyFill="1" applyBorder="1" applyAlignment="1">
      <alignment horizontal="center" vertical="center"/>
    </xf>
    <xf numFmtId="49" fontId="30" fillId="8" borderId="17" xfId="0" applyNumberFormat="1" applyFont="1" applyFill="1" applyBorder="1" applyAlignment="1">
      <alignment horizontal="center" vertical="center"/>
    </xf>
    <xf numFmtId="49" fontId="30" fillId="8" borderId="17" xfId="0" applyNumberFormat="1" applyFont="1" applyFill="1" applyBorder="1" applyAlignment="1">
      <alignment horizontal="center" vertical="center" wrapText="1"/>
    </xf>
    <xf numFmtId="0" fontId="30" fillId="8" borderId="17" xfId="0" applyFont="1" applyFill="1" applyBorder="1" applyAlignment="1">
      <alignment horizontal="center" vertical="center"/>
    </xf>
    <xf numFmtId="49" fontId="30" fillId="8" borderId="18" xfId="0" applyNumberFormat="1" applyFont="1" applyFill="1" applyBorder="1" applyAlignment="1">
      <alignment horizontal="center" vertical="center"/>
    </xf>
    <xf numFmtId="0" fontId="31" fillId="5" borderId="16" xfId="0" applyFont="1" applyFill="1" applyBorder="1" applyAlignment="1">
      <alignment horizontal="center" vertical="center"/>
    </xf>
    <xf numFmtId="49" fontId="32" fillId="8" borderId="17" xfId="0" applyNumberFormat="1" applyFont="1" applyFill="1" applyBorder="1" applyAlignment="1">
      <alignment horizontal="center" vertical="center"/>
    </xf>
    <xf numFmtId="49" fontId="32" fillId="8" borderId="17" xfId="0" applyNumberFormat="1" applyFont="1" applyFill="1" applyBorder="1" applyAlignment="1">
      <alignment horizontal="center" vertical="center" wrapText="1"/>
    </xf>
    <xf numFmtId="0" fontId="32" fillId="8" borderId="17" xfId="0" applyFont="1" applyFill="1" applyBorder="1" applyAlignment="1">
      <alignment horizontal="center" vertical="center"/>
    </xf>
    <xf numFmtId="49" fontId="32" fillId="8" borderId="18" xfId="0" applyNumberFormat="1" applyFont="1" applyFill="1" applyBorder="1" applyAlignment="1">
      <alignment horizontal="center" vertical="center"/>
    </xf>
    <xf numFmtId="0" fontId="33" fillId="0" borderId="0" xfId="1" applyFont="1" applyFill="1" applyBorder="1" applyAlignment="1">
      <alignment horizontal="center" vertical="center" wrapText="1"/>
    </xf>
    <xf numFmtId="49" fontId="32" fillId="7" borderId="17" xfId="0" applyNumberFormat="1" applyFont="1" applyFill="1" applyBorder="1" applyAlignment="1">
      <alignment horizontal="center" vertical="center"/>
    </xf>
    <xf numFmtId="49" fontId="32" fillId="7" borderId="17" xfId="0" applyNumberFormat="1" applyFont="1" applyFill="1" applyBorder="1" applyAlignment="1">
      <alignment horizontal="center" vertical="center" wrapText="1"/>
    </xf>
    <xf numFmtId="0" fontId="32" fillId="7" borderId="17" xfId="0" applyFont="1" applyFill="1" applyBorder="1" applyAlignment="1">
      <alignment horizontal="center" vertical="center"/>
    </xf>
    <xf numFmtId="49" fontId="32" fillId="7" borderId="18" xfId="0" applyNumberFormat="1" applyFont="1" applyFill="1" applyBorder="1" applyAlignment="1">
      <alignment horizontal="center" vertical="center"/>
    </xf>
    <xf numFmtId="0" fontId="30" fillId="7" borderId="17" xfId="0" applyNumberFormat="1" applyFont="1" applyFill="1" applyBorder="1" applyAlignment="1">
      <alignment horizontal="center" vertical="center" wrapText="1"/>
    </xf>
    <xf numFmtId="0" fontId="32" fillId="7" borderId="17" xfId="0" applyNumberFormat="1" applyFont="1" applyFill="1" applyBorder="1" applyAlignment="1">
      <alignment horizontal="center" vertical="center" wrapText="1"/>
    </xf>
    <xf numFmtId="0" fontId="0" fillId="2" borderId="0" xfId="0"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7" fillId="2" borderId="0" xfId="0" quotePrefix="1" applyFont="1" applyFill="1" applyBorder="1" applyAlignment="1">
      <alignment horizontal="left" vertical="center" indent="1"/>
    </xf>
    <xf numFmtId="0" fontId="7" fillId="2" borderId="0" xfId="0" applyFont="1" applyFill="1" applyBorder="1" applyAlignment="1">
      <alignment horizontal="left" vertical="center" indent="1"/>
    </xf>
    <xf numFmtId="0" fontId="7" fillId="2" borderId="0" xfId="0" quotePrefix="1" applyFont="1" applyFill="1" applyBorder="1" applyAlignment="1">
      <alignment horizontal="left" vertical="center" wrapText="1" indent="1"/>
    </xf>
    <xf numFmtId="0" fontId="7" fillId="2" borderId="0" xfId="0" applyFont="1" applyFill="1" applyBorder="1" applyAlignment="1">
      <alignment horizontal="left" vertical="center" wrapText="1" indent="1"/>
    </xf>
    <xf numFmtId="0" fontId="7" fillId="2" borderId="0" xfId="0" applyFont="1" applyFill="1" applyBorder="1" applyAlignment="1">
      <alignment horizontal="left" vertical="center" wrapText="1"/>
    </xf>
    <xf numFmtId="0" fontId="15" fillId="0" borderId="0" xfId="0" applyFont="1" applyAlignment="1">
      <alignment horizontal="left" vertical="center"/>
    </xf>
    <xf numFmtId="0" fontId="7" fillId="2" borderId="0" xfId="0" applyFont="1" applyFill="1" applyBorder="1" applyAlignment="1">
      <alignment horizontal="left" vertical="top" wrapText="1"/>
    </xf>
    <xf numFmtId="0" fontId="7" fillId="2" borderId="0" xfId="0" quotePrefix="1" applyFont="1" applyFill="1" applyBorder="1" applyAlignment="1">
      <alignment horizontal="left" vertical="center" wrapText="1" indent="2"/>
    </xf>
    <xf numFmtId="0" fontId="7" fillId="2" borderId="0" xfId="0" applyFont="1" applyFill="1" applyBorder="1" applyAlignment="1">
      <alignment horizontal="left" vertical="center" wrapText="1" indent="2"/>
    </xf>
    <xf numFmtId="0" fontId="7" fillId="2" borderId="0" xfId="0" applyFont="1" applyFill="1" applyBorder="1" applyAlignment="1">
      <alignment horizontal="left" vertical="center"/>
    </xf>
    <xf numFmtId="0" fontId="4" fillId="0" borderId="0" xfId="0" applyFont="1" applyBorder="1" applyAlignment="1">
      <alignment horizontal="center" vertical="center"/>
    </xf>
    <xf numFmtId="0" fontId="1" fillId="0" borderId="0"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6" fillId="0" borderId="0" xfId="0" applyFont="1" applyBorder="1" applyAlignment="1">
      <alignment horizontal="center" vertical="center"/>
    </xf>
    <xf numFmtId="0" fontId="21" fillId="0" borderId="0" xfId="0" applyFont="1" applyBorder="1" applyAlignment="1">
      <alignment horizontal="center" vertical="center"/>
    </xf>
    <xf numFmtId="0" fontId="21" fillId="0" borderId="11" xfId="0" applyFont="1" applyBorder="1" applyAlignment="1">
      <alignment horizontal="center" vertical="center"/>
    </xf>
    <xf numFmtId="0" fontId="0" fillId="0" borderId="0" xfId="0" applyBorder="1" applyAlignment="1">
      <alignment horizontal="center" vertical="center"/>
    </xf>
    <xf numFmtId="0" fontId="0" fillId="0" borderId="11" xfId="0" applyBorder="1" applyAlignment="1">
      <alignment horizontal="center" vertical="center"/>
    </xf>
    <xf numFmtId="0" fontId="11" fillId="0" borderId="0" xfId="0" applyFont="1" applyAlignment="1">
      <alignment horizontal="left" vertical="center"/>
    </xf>
    <xf numFmtId="0" fontId="25" fillId="2" borderId="0" xfId="2" applyFill="1" applyBorder="1" applyAlignment="1">
      <alignment horizontal="left" vertical="center" wrapText="1"/>
    </xf>
    <xf numFmtId="0" fontId="7" fillId="2" borderId="0" xfId="0" quotePrefix="1" applyFont="1" applyFill="1" applyBorder="1" applyAlignment="1">
      <alignment horizontal="left" vertical="center" wrapText="1"/>
    </xf>
    <xf numFmtId="0" fontId="19" fillId="2" borderId="0" xfId="0" applyFont="1" applyFill="1" applyBorder="1" applyAlignment="1">
      <alignment horizontal="center"/>
    </xf>
    <xf numFmtId="0" fontId="0" fillId="0" borderId="0" xfId="0" applyAlignment="1" applyProtection="1">
      <alignment horizontal="left" vertical="center" indent="1"/>
    </xf>
    <xf numFmtId="0" fontId="0" fillId="0" borderId="0" xfId="0" quotePrefix="1" applyAlignment="1" applyProtection="1">
      <alignment horizontal="left" vertical="center" indent="4"/>
    </xf>
    <xf numFmtId="0" fontId="0" fillId="0" borderId="0" xfId="0" applyAlignment="1" applyProtection="1">
      <alignment horizontal="left" vertical="center" indent="4"/>
    </xf>
    <xf numFmtId="0" fontId="23" fillId="0" borderId="0" xfId="0" applyFont="1" applyAlignment="1" applyProtection="1">
      <alignment horizontal="left" vertical="center"/>
    </xf>
    <xf numFmtId="0" fontId="1" fillId="0" borderId="0" xfId="0" applyFont="1" applyBorder="1" applyAlignment="1" applyProtection="1">
      <alignment horizontal="center" vertical="center"/>
    </xf>
    <xf numFmtId="0" fontId="5" fillId="4" borderId="6" xfId="0" applyFont="1" applyFill="1" applyBorder="1" applyAlignment="1" applyProtection="1">
      <alignment horizontal="center" vertical="center"/>
    </xf>
    <xf numFmtId="0" fontId="5" fillId="4" borderId="7" xfId="0" applyFont="1" applyFill="1" applyBorder="1" applyAlignment="1" applyProtection="1">
      <alignment horizontal="center" vertical="center"/>
    </xf>
    <xf numFmtId="0" fontId="0" fillId="3" borderId="6" xfId="0" applyFill="1" applyBorder="1" applyAlignment="1" applyProtection="1">
      <alignment horizontal="center" vertical="center"/>
    </xf>
    <xf numFmtId="0" fontId="0" fillId="3" borderId="7" xfId="0" applyFill="1" applyBorder="1" applyAlignment="1" applyProtection="1">
      <alignment horizontal="center" vertical="center"/>
    </xf>
    <xf numFmtId="0" fontId="0" fillId="3" borderId="8" xfId="0" applyFill="1" applyBorder="1" applyAlignment="1" applyProtection="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2" fillId="3" borderId="0" xfId="0" applyFont="1" applyFill="1" applyBorder="1" applyAlignment="1" applyProtection="1">
      <alignment horizontal="center" vertical="center" wrapText="1"/>
    </xf>
    <xf numFmtId="0" fontId="14" fillId="0" borderId="0" xfId="0" applyFont="1" applyBorder="1" applyAlignment="1" applyProtection="1">
      <alignment horizontal="center" vertical="center"/>
    </xf>
    <xf numFmtId="0" fontId="0" fillId="0" borderId="0" xfId="0" applyAlignment="1" applyProtection="1">
      <alignment horizontal="left" vertical="center" wrapText="1"/>
    </xf>
    <xf numFmtId="0" fontId="0" fillId="0" borderId="0" xfId="0" applyAlignment="1" applyProtection="1">
      <alignment horizontal="left" vertical="top" wrapText="1"/>
    </xf>
    <xf numFmtId="0" fontId="0" fillId="0" borderId="0" xfId="0" applyAlignment="1" applyProtection="1">
      <alignment horizontal="center" vertical="center" wrapText="1"/>
    </xf>
    <xf numFmtId="0" fontId="0" fillId="3" borderId="6" xfId="0" applyFill="1" applyBorder="1" applyAlignment="1" applyProtection="1">
      <alignment horizontal="center" vertical="center" wrapText="1"/>
    </xf>
    <xf numFmtId="0" fontId="0" fillId="3" borderId="7" xfId="0" applyFill="1" applyBorder="1" applyAlignment="1" applyProtection="1">
      <alignment horizontal="center" vertical="center" wrapText="1"/>
    </xf>
    <xf numFmtId="0" fontId="0" fillId="3" borderId="8" xfId="0" applyFill="1" applyBorder="1" applyAlignment="1" applyProtection="1">
      <alignment horizontal="center" vertical="center" wrapText="1"/>
    </xf>
    <xf numFmtId="0" fontId="0" fillId="3" borderId="6" xfId="0" applyFill="1" applyBorder="1" applyAlignment="1" applyProtection="1">
      <alignment horizontal="right" vertical="center"/>
    </xf>
    <xf numFmtId="0" fontId="0" fillId="3" borderId="8" xfId="0" applyFill="1" applyBorder="1" applyAlignment="1" applyProtection="1">
      <alignment horizontal="right" vertical="center"/>
    </xf>
    <xf numFmtId="0" fontId="0" fillId="0" borderId="0" xfId="0" applyAlignment="1" applyProtection="1">
      <alignment horizontal="left" vertical="center" wrapText="1" indent="1"/>
    </xf>
    <xf numFmtId="0" fontId="19" fillId="2" borderId="0" xfId="0" applyFont="1" applyFill="1" applyBorder="1" applyAlignment="1">
      <alignment horizontal="center" vertical="center"/>
    </xf>
    <xf numFmtId="0" fontId="20" fillId="3" borderId="1" xfId="0" applyFont="1" applyFill="1" applyBorder="1" applyAlignment="1" applyProtection="1">
      <alignment horizontal="center" vertical="center"/>
    </xf>
  </cellXfs>
  <cellStyles count="3">
    <cellStyle name="Lien hypertexte" xfId="2" builtinId="8"/>
    <cellStyle name="Normal" xfId="0" builtinId="0"/>
    <cellStyle name="Normal 2" xfId="1" xr:uid="{00000000-0005-0000-0000-000002000000}"/>
  </cellStyles>
  <dxfs count="13">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ce.0660807u@ac-montpellier.fr" TargetMode="External"/><Relationship Id="rId2" Type="http://schemas.openxmlformats.org/officeDocument/2006/relationships/hyperlink" Target="mailto:ce.0111000c@ac-montpellier.fr" TargetMode="External"/><Relationship Id="rId1" Type="http://schemas.openxmlformats.org/officeDocument/2006/relationships/hyperlink" Target="mailto:ce.0341527a@ac-montpellier.fr%20/" TargetMode="Externa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CX3540"/>
  <sheetViews>
    <sheetView zoomScale="145" zoomScaleNormal="145" zoomScaleSheetLayoutView="100" workbookViewId="0">
      <selection activeCell="A27" sqref="A27:BF27"/>
    </sheetView>
  </sheetViews>
  <sheetFormatPr baseColWidth="10" defaultColWidth="11.5703125" defaultRowHeight="15"/>
  <cols>
    <col min="1" max="41" width="1.5703125" style="4" customWidth="1"/>
    <col min="42" max="42" width="0.28515625" style="4" customWidth="1"/>
    <col min="43" max="47" width="1.5703125" style="4" customWidth="1"/>
    <col min="48" max="48" width="0.7109375" style="2" customWidth="1"/>
    <col min="49" max="50" width="1.5703125" style="2" customWidth="1"/>
    <col min="51" max="51" width="2.28515625" style="2" customWidth="1"/>
    <col min="52" max="59" width="1.5703125" style="2" customWidth="1"/>
    <col min="60" max="86" width="2" style="1" customWidth="1"/>
    <col min="87" max="99" width="11.5703125" style="1"/>
    <col min="100" max="16384" width="11.5703125" style="5"/>
  </cols>
  <sheetData>
    <row r="1" spans="1:102" ht="18.600000000000001" customHeight="1">
      <c r="A1" s="96" t="s">
        <v>0</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7"/>
      <c r="AZ1" s="89" t="s">
        <v>52</v>
      </c>
      <c r="BA1" s="90"/>
      <c r="BB1" s="90"/>
      <c r="BC1" s="90"/>
      <c r="BD1" s="90"/>
      <c r="BE1" s="90"/>
      <c r="BF1" s="91"/>
      <c r="BG1" s="4"/>
    </row>
    <row r="2" spans="1:102">
      <c r="A2" s="87" t="s">
        <v>1246</v>
      </c>
      <c r="B2" s="87"/>
      <c r="C2" s="87"/>
      <c r="D2" s="87"/>
      <c r="E2" s="87"/>
      <c r="F2" s="87"/>
      <c r="G2" s="87"/>
      <c r="H2" s="87"/>
      <c r="I2" s="87"/>
      <c r="J2" s="87"/>
      <c r="K2" s="98" t="s">
        <v>21</v>
      </c>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9"/>
      <c r="AZ2" s="92"/>
      <c r="BA2" s="93"/>
      <c r="BB2" s="93"/>
      <c r="BC2" s="93"/>
      <c r="BD2" s="93"/>
      <c r="BE2" s="93"/>
      <c r="BF2" s="94"/>
      <c r="BG2" s="3"/>
    </row>
    <row r="3" spans="1:102">
      <c r="K3" s="95"/>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G3" s="4"/>
      <c r="BJ3" s="88" t="s">
        <v>49</v>
      </c>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row>
    <row r="4" spans="1:102" ht="25.9" customHeight="1">
      <c r="L4" s="74" t="s">
        <v>17</v>
      </c>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6"/>
      <c r="BE4" s="4"/>
      <c r="BF4" s="4"/>
      <c r="BG4" s="4"/>
    </row>
    <row r="5" spans="1:102" ht="6.6" customHeight="1">
      <c r="AV5" s="4"/>
      <c r="AW5" s="4"/>
      <c r="AX5" s="4"/>
      <c r="AY5" s="4"/>
      <c r="AZ5" s="4"/>
      <c r="BA5" s="4"/>
      <c r="BB5" s="4"/>
      <c r="BC5" s="4"/>
      <c r="BD5" s="4"/>
      <c r="BE5" s="4"/>
      <c r="BF5" s="4"/>
      <c r="BG5" s="4"/>
    </row>
    <row r="6" spans="1:102" ht="6.6" customHeight="1">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4"/>
    </row>
    <row r="7" spans="1:102" s="41" customFormat="1" ht="30.95" customHeight="1">
      <c r="A7" s="80" t="s">
        <v>1247</v>
      </c>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39"/>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row>
    <row r="8" spans="1:102" ht="6.95" customHeight="1">
      <c r="A8" s="86"/>
      <c r="B8" s="86"/>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4"/>
    </row>
    <row r="9" spans="1:102" ht="21.95" customHeight="1">
      <c r="A9" s="78" t="s">
        <v>24</v>
      </c>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4"/>
    </row>
    <row r="10" spans="1:102" s="28" customFormat="1" ht="21.95" customHeight="1">
      <c r="A10" s="36"/>
      <c r="B10" s="77" t="s">
        <v>25</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4"/>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row>
    <row r="11" spans="1:102" s="28" customFormat="1" ht="21.95" customHeight="1">
      <c r="A11" s="36"/>
      <c r="B11" s="77" t="s">
        <v>26</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c r="BB11" s="78"/>
      <c r="BC11" s="78"/>
      <c r="BD11" s="78"/>
      <c r="BE11" s="78"/>
      <c r="BF11" s="78"/>
      <c r="BG11" s="4"/>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row>
    <row r="12" spans="1:102" s="28" customFormat="1" ht="21.95" customHeight="1">
      <c r="A12" s="36"/>
      <c r="B12" s="77" t="s">
        <v>27</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4"/>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row>
    <row r="13" spans="1:102" s="28" customFormat="1" ht="30" customHeight="1">
      <c r="A13" s="36"/>
      <c r="B13" s="79" t="s">
        <v>28</v>
      </c>
      <c r="C13" s="80"/>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4"/>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row>
    <row r="14" spans="1:102" ht="8.1" customHeight="1">
      <c r="A14" s="86"/>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4"/>
    </row>
    <row r="15" spans="1:102" ht="89.1" customHeight="1">
      <c r="A15" s="83" t="s">
        <v>1248</v>
      </c>
      <c r="B15" s="83"/>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row>
    <row r="16" spans="1:102" ht="21.95" customHeight="1">
      <c r="A16" s="86" t="s">
        <v>29</v>
      </c>
      <c r="B16" s="86"/>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86"/>
      <c r="BD16" s="86"/>
      <c r="BE16" s="86"/>
      <c r="BF16" s="86"/>
    </row>
    <row r="17" spans="1:99" ht="36.6" customHeight="1">
      <c r="A17" s="84" t="s">
        <v>45</v>
      </c>
      <c r="B17" s="85"/>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row>
    <row r="18" spans="1:99" ht="21.95" customHeight="1">
      <c r="A18" s="84" t="s">
        <v>30</v>
      </c>
      <c r="B18" s="85"/>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5"/>
      <c r="BA18" s="85"/>
      <c r="BB18" s="85"/>
      <c r="BC18" s="85"/>
      <c r="BD18" s="85"/>
      <c r="BE18" s="85"/>
      <c r="BF18" s="85"/>
      <c r="BG18" s="85"/>
    </row>
    <row r="19" spans="1:99" s="28" customFormat="1" ht="36" customHeight="1">
      <c r="A19" s="81" t="s">
        <v>1249</v>
      </c>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1"/>
      <c r="BA19" s="81"/>
      <c r="BB19" s="81"/>
      <c r="BC19" s="81"/>
      <c r="BD19" s="81"/>
      <c r="BE19" s="81"/>
      <c r="BF19" s="81"/>
      <c r="BG19" s="2"/>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row>
    <row r="20" spans="1:99" s="28" customFormat="1" ht="9.6" customHeight="1">
      <c r="A20" s="84"/>
      <c r="B20" s="85"/>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5"/>
      <c r="AL20" s="85"/>
      <c r="AM20" s="85"/>
      <c r="AN20" s="85"/>
      <c r="AO20" s="85"/>
      <c r="AP20" s="85"/>
      <c r="AQ20" s="85"/>
      <c r="AR20" s="85"/>
      <c r="AS20" s="85"/>
      <c r="AT20" s="85"/>
      <c r="AU20" s="85"/>
      <c r="AV20" s="85"/>
      <c r="AW20" s="85"/>
      <c r="AX20" s="85"/>
      <c r="AY20" s="85"/>
      <c r="AZ20" s="85"/>
      <c r="BA20" s="85"/>
      <c r="BB20" s="85"/>
      <c r="BC20" s="85"/>
      <c r="BD20" s="85"/>
      <c r="BE20" s="85"/>
      <c r="BF20" s="85"/>
      <c r="BG20" s="85"/>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row>
    <row r="21" spans="1:99" s="28" customFormat="1" ht="26.45" customHeight="1">
      <c r="A21" s="86" t="s">
        <v>31</v>
      </c>
      <c r="B21" s="86"/>
      <c r="C21" s="86"/>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c r="AZ21" s="86"/>
      <c r="BA21" s="86"/>
      <c r="BB21" s="86"/>
      <c r="BC21" s="86"/>
      <c r="BD21" s="86"/>
      <c r="BE21" s="86"/>
      <c r="BF21" s="86"/>
      <c r="BG21" s="2"/>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row>
    <row r="22" spans="1:99" s="1" customFormat="1" ht="21.95" customHeight="1">
      <c r="A22" s="100" t="s">
        <v>20</v>
      </c>
      <c r="B22" s="100"/>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c r="BA22" s="100"/>
      <c r="BB22" s="100"/>
      <c r="BC22" s="100"/>
      <c r="BD22" s="100"/>
      <c r="BE22" s="100"/>
      <c r="BF22" s="100"/>
      <c r="BG22" s="100"/>
    </row>
    <row r="23" spans="1:99" s="1" customFormat="1" ht="21.95" customHeight="1">
      <c r="A23" s="82" t="s">
        <v>15</v>
      </c>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c r="BC23" s="82"/>
      <c r="BD23" s="82"/>
      <c r="BE23" s="82"/>
      <c r="BF23" s="82"/>
      <c r="BG23" s="4"/>
    </row>
    <row r="24" spans="1:99" s="6" customFormat="1" ht="21.95" customHeight="1">
      <c r="A24" s="102" t="s">
        <v>44</v>
      </c>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c r="AT24" s="81"/>
      <c r="AU24" s="81"/>
      <c r="AV24" s="81"/>
      <c r="AW24" s="81"/>
      <c r="AX24" s="81"/>
      <c r="AY24" s="81"/>
      <c r="AZ24" s="81"/>
      <c r="BA24" s="81"/>
      <c r="BB24" s="81"/>
      <c r="BC24" s="81"/>
      <c r="BD24" s="81"/>
      <c r="BE24" s="81"/>
      <c r="BF24" s="81"/>
      <c r="BG24" s="4"/>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row>
    <row r="25" spans="1:99" s="1" customFormat="1" ht="21.95" customHeight="1">
      <c r="A25" s="82" t="s">
        <v>16</v>
      </c>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4"/>
    </row>
    <row r="26" spans="1:99" s="6" customFormat="1" ht="21.95" customHeight="1">
      <c r="A26" s="102" t="s">
        <v>1250</v>
      </c>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c r="AT26" s="81"/>
      <c r="AU26" s="81"/>
      <c r="AV26" s="81"/>
      <c r="AW26" s="81"/>
      <c r="AX26" s="81"/>
      <c r="AY26" s="81"/>
      <c r="AZ26" s="81"/>
      <c r="BA26" s="81"/>
      <c r="BB26" s="81"/>
      <c r="BC26" s="81"/>
      <c r="BD26" s="81"/>
      <c r="BE26" s="81"/>
      <c r="BF26" s="81"/>
      <c r="BG26" s="4"/>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row>
    <row r="27" spans="1:99" s="6" customFormat="1" ht="36.950000000000003" customHeight="1">
      <c r="A27" s="102" t="s">
        <v>1251</v>
      </c>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c r="AT27" s="81"/>
      <c r="AU27" s="81"/>
      <c r="AV27" s="81"/>
      <c r="AW27" s="81"/>
      <c r="AX27" s="81"/>
      <c r="AY27" s="81"/>
      <c r="AZ27" s="81"/>
      <c r="BA27" s="81"/>
      <c r="BB27" s="81"/>
      <c r="BC27" s="81"/>
      <c r="BD27" s="81"/>
      <c r="BE27" s="81"/>
      <c r="BF27" s="81"/>
      <c r="BG27" s="4"/>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row>
    <row r="28" spans="1:99" s="6" customFormat="1" ht="21.95" customHeight="1">
      <c r="A28" s="79" t="s">
        <v>50</v>
      </c>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4"/>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row>
    <row r="29" spans="1:99" s="6" customFormat="1" ht="21.95" customHeight="1">
      <c r="A29" s="79" t="s">
        <v>51</v>
      </c>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4"/>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row>
    <row r="30" spans="1:99" s="2" customFormat="1" ht="21.95" customHeight="1"/>
    <row r="31" spans="1:99" s="2" customFormat="1" ht="21.95" customHeight="1">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row>
    <row r="32" spans="1:99" s="6" customFormat="1" ht="31.5" customHeight="1">
      <c r="A32" s="101"/>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4"/>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row>
    <row r="33" spans="6:46" s="2" customFormat="1"/>
    <row r="34" spans="6:46" s="2" customFormat="1"/>
    <row r="35" spans="6:46" s="2" customFormat="1">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row>
    <row r="36" spans="6:46" s="2" customFormat="1">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row>
    <row r="37" spans="6:46" s="2" customFormat="1"/>
    <row r="38" spans="6:46" s="2" customFormat="1"/>
    <row r="39" spans="6:46" s="2" customFormat="1"/>
    <row r="40" spans="6:46" s="2" customFormat="1"/>
    <row r="41" spans="6:46" s="2" customFormat="1"/>
    <row r="42" spans="6:46" s="2" customFormat="1"/>
    <row r="43" spans="6:46" s="2" customFormat="1"/>
    <row r="44" spans="6:46" s="2" customFormat="1"/>
    <row r="45" spans="6:46" s="2" customFormat="1"/>
    <row r="46" spans="6:46" s="2" customFormat="1"/>
    <row r="47" spans="6:46" s="2" customFormat="1"/>
    <row r="48" spans="6:46"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row r="361" s="2" customFormat="1"/>
    <row r="362" s="2" customFormat="1"/>
    <row r="363" s="2" customFormat="1"/>
    <row r="364" s="2" customFormat="1"/>
    <row r="365" s="2" customFormat="1"/>
    <row r="366" s="2" customFormat="1"/>
    <row r="367" s="2" customFormat="1"/>
    <row r="368" s="2" customFormat="1"/>
    <row r="369" s="2" customFormat="1"/>
    <row r="370" s="2" customFormat="1"/>
    <row r="371" s="2" customFormat="1"/>
    <row r="372" s="2" customFormat="1"/>
    <row r="373" s="2" customFormat="1"/>
    <row r="374" s="2" customFormat="1"/>
    <row r="375" s="2" customFormat="1"/>
    <row r="376" s="2" customFormat="1"/>
    <row r="377" s="2" customFormat="1"/>
    <row r="378" s="2" customFormat="1"/>
    <row r="379" s="2" customFormat="1"/>
    <row r="380" s="2" customFormat="1"/>
    <row r="381" s="2" customFormat="1"/>
    <row r="382" s="2" customFormat="1"/>
    <row r="383" s="2" customFormat="1"/>
    <row r="384" s="2" customFormat="1"/>
    <row r="385" s="2" customFormat="1"/>
    <row r="386" s="2" customFormat="1"/>
    <row r="387" s="2" customFormat="1"/>
    <row r="388" s="2" customFormat="1"/>
    <row r="389" s="2" customFormat="1"/>
    <row r="390" s="2" customFormat="1"/>
    <row r="391" s="2" customFormat="1"/>
    <row r="392" s="2" customFormat="1"/>
    <row r="393" s="2" customFormat="1"/>
    <row r="394" s="2" customFormat="1"/>
    <row r="395" s="2" customFormat="1"/>
    <row r="396" s="2" customFormat="1"/>
    <row r="397" s="2" customFormat="1"/>
    <row r="398" s="2" customFormat="1"/>
    <row r="399" s="2" customFormat="1"/>
    <row r="400" s="2" customFormat="1"/>
    <row r="401" s="2" customFormat="1"/>
    <row r="402" s="2" customFormat="1"/>
    <row r="403" s="2" customFormat="1"/>
    <row r="404" s="2" customFormat="1"/>
    <row r="405" s="2" customFormat="1"/>
    <row r="406" s="2" customFormat="1"/>
    <row r="407" s="2" customFormat="1"/>
    <row r="408" s="2" customFormat="1"/>
    <row r="409" s="2" customFormat="1"/>
    <row r="410" s="2" customFormat="1"/>
    <row r="411" s="2" customFormat="1"/>
    <row r="412" s="2" customFormat="1"/>
    <row r="413" s="2" customFormat="1"/>
    <row r="414" s="2" customFormat="1"/>
    <row r="415" s="2" customFormat="1"/>
    <row r="416" s="2" customFormat="1"/>
    <row r="417" s="2" customFormat="1"/>
    <row r="418" s="2" customFormat="1"/>
    <row r="419" s="2" customFormat="1"/>
    <row r="420" s="2" customFormat="1"/>
    <row r="421" s="2" customFormat="1"/>
    <row r="422" s="2" customFormat="1"/>
    <row r="423" s="2" customFormat="1"/>
    <row r="424" s="2" customFormat="1"/>
    <row r="425" s="2" customFormat="1"/>
    <row r="426" s="2" customFormat="1"/>
    <row r="427" s="2" customFormat="1"/>
    <row r="428" s="2" customFormat="1"/>
    <row r="429" s="2" customFormat="1"/>
    <row r="430" s="2" customFormat="1"/>
    <row r="431" s="2" customFormat="1"/>
    <row r="432" s="2" customFormat="1"/>
    <row r="433" s="2" customFormat="1"/>
    <row r="434" s="2" customFormat="1"/>
    <row r="435" s="2" customFormat="1"/>
    <row r="436" s="2" customFormat="1"/>
    <row r="437" s="2" customFormat="1"/>
    <row r="438" s="2" customFormat="1"/>
    <row r="439" s="2" customFormat="1"/>
    <row r="440" s="2" customFormat="1"/>
    <row r="441" s="2" customFormat="1"/>
    <row r="442" s="2" customFormat="1"/>
    <row r="443" s="2" customFormat="1"/>
    <row r="444" s="2" customFormat="1"/>
    <row r="445" s="2" customFormat="1"/>
    <row r="446" s="2" customFormat="1"/>
    <row r="447" s="2" customFormat="1"/>
    <row r="448" s="2" customFormat="1"/>
    <row r="449" s="2" customFormat="1"/>
    <row r="450" s="2" customFormat="1"/>
    <row r="451" s="2" customFormat="1"/>
    <row r="452" s="2" customFormat="1"/>
    <row r="453" s="2" customFormat="1"/>
    <row r="454" s="2" customFormat="1"/>
    <row r="455" s="2" customFormat="1"/>
    <row r="456" s="2" customFormat="1"/>
    <row r="457" s="2" customFormat="1"/>
    <row r="458" s="2" customFormat="1"/>
    <row r="459" s="2" customFormat="1"/>
    <row r="460" s="2" customFormat="1"/>
    <row r="461" s="2" customFormat="1"/>
    <row r="462" s="2" customFormat="1"/>
    <row r="463" s="2" customFormat="1"/>
    <row r="464" s="2" customFormat="1"/>
    <row r="465" s="2" customFormat="1"/>
    <row r="466" s="2" customFormat="1"/>
    <row r="467" s="2" customFormat="1"/>
    <row r="468" s="2" customFormat="1"/>
    <row r="469" s="2" customFormat="1"/>
    <row r="470" s="2" customFormat="1"/>
    <row r="471" s="2" customFormat="1"/>
    <row r="472" s="2" customFormat="1"/>
    <row r="473" s="2" customFormat="1"/>
    <row r="474" s="2" customFormat="1"/>
    <row r="475" s="2" customFormat="1"/>
    <row r="476" s="2" customFormat="1"/>
    <row r="477" s="2" customFormat="1"/>
    <row r="478" s="2" customFormat="1"/>
    <row r="479" s="2" customFormat="1"/>
    <row r="480" s="2" customFormat="1"/>
    <row r="481" s="2" customFormat="1"/>
    <row r="482" s="2" customFormat="1"/>
    <row r="483" s="2" customFormat="1"/>
    <row r="484" s="2" customFormat="1"/>
    <row r="485" s="2" customFormat="1"/>
    <row r="486" s="2" customFormat="1"/>
    <row r="487" s="2" customFormat="1"/>
    <row r="488" s="2" customFormat="1"/>
    <row r="489" s="2" customFormat="1"/>
    <row r="490" s="2" customFormat="1"/>
    <row r="491" s="2" customFormat="1"/>
    <row r="492" s="2" customFormat="1"/>
    <row r="493" s="2" customFormat="1"/>
    <row r="494" s="2" customFormat="1"/>
    <row r="495" s="2" customFormat="1"/>
    <row r="496" s="2" customFormat="1"/>
    <row r="497" s="2" customFormat="1"/>
    <row r="498" s="2" customFormat="1"/>
    <row r="499" s="2" customFormat="1"/>
    <row r="500" s="2" customFormat="1"/>
    <row r="501" s="2" customFormat="1"/>
    <row r="502" s="2" customFormat="1"/>
    <row r="503" s="2" customFormat="1"/>
    <row r="504" s="2" customFormat="1"/>
    <row r="505" s="2" customFormat="1"/>
    <row r="506" s="2" customFormat="1"/>
    <row r="507" s="2" customFormat="1"/>
    <row r="508" s="2" customFormat="1"/>
    <row r="509" s="2" customFormat="1"/>
    <row r="510" s="2" customFormat="1"/>
    <row r="511" s="2" customFormat="1"/>
    <row r="512" s="2" customFormat="1"/>
    <row r="513" s="2" customFormat="1"/>
    <row r="514" s="2" customFormat="1"/>
    <row r="515" s="2" customFormat="1"/>
    <row r="516" s="2" customFormat="1"/>
    <row r="517" s="2" customFormat="1"/>
    <row r="518" s="2" customFormat="1"/>
    <row r="519" s="2" customFormat="1"/>
    <row r="520" s="2" customFormat="1"/>
    <row r="521" s="2" customFormat="1"/>
    <row r="522" s="2" customFormat="1"/>
    <row r="523" s="2" customFormat="1"/>
    <row r="524" s="2" customFormat="1"/>
    <row r="525" s="2" customFormat="1"/>
    <row r="526" s="2" customFormat="1"/>
    <row r="527" s="2" customFormat="1"/>
    <row r="528" s="2" customFormat="1"/>
    <row r="529" s="2" customFormat="1"/>
    <row r="530" s="2" customFormat="1"/>
    <row r="531" s="2" customFormat="1"/>
    <row r="532" s="2" customFormat="1"/>
    <row r="533" s="2" customFormat="1"/>
    <row r="534" s="2" customFormat="1"/>
    <row r="535" s="2" customFormat="1"/>
    <row r="536" s="2" customFormat="1"/>
    <row r="537" s="2" customFormat="1"/>
    <row r="538" s="2" customFormat="1"/>
    <row r="539" s="2" customFormat="1"/>
    <row r="540" s="2" customFormat="1"/>
    <row r="541" s="2" customFormat="1"/>
    <row r="542" s="2" customFormat="1"/>
    <row r="543" s="2" customFormat="1"/>
    <row r="544" s="2" customFormat="1"/>
    <row r="545" s="2" customFormat="1"/>
    <row r="546" s="2" customFormat="1"/>
    <row r="547" s="2" customFormat="1"/>
    <row r="548" s="2" customFormat="1"/>
    <row r="549" s="2" customFormat="1"/>
    <row r="550" s="2" customFormat="1"/>
    <row r="551" s="2" customFormat="1"/>
    <row r="552" s="2" customFormat="1"/>
    <row r="553" s="2" customFormat="1"/>
    <row r="554" s="2" customFormat="1"/>
    <row r="555" s="2" customFormat="1"/>
    <row r="556" s="2" customFormat="1"/>
    <row r="557" s="2" customFormat="1"/>
    <row r="558" s="2" customFormat="1"/>
    <row r="559" s="2" customFormat="1"/>
    <row r="560" s="2" customFormat="1"/>
    <row r="561" s="2" customFormat="1"/>
    <row r="562" s="2" customFormat="1"/>
    <row r="563" s="2" customFormat="1"/>
    <row r="564" s="2" customFormat="1"/>
    <row r="565" s="2" customFormat="1"/>
    <row r="566" s="2" customFormat="1"/>
    <row r="567" s="2" customFormat="1"/>
    <row r="568" s="2" customFormat="1"/>
    <row r="569" s="2" customFormat="1"/>
    <row r="570" s="2" customFormat="1"/>
    <row r="571" s="2" customFormat="1"/>
    <row r="572" s="2" customFormat="1"/>
    <row r="573" s="2" customFormat="1"/>
    <row r="574" s="2" customFormat="1"/>
    <row r="575" s="2" customFormat="1"/>
    <row r="576" s="2" customFormat="1"/>
    <row r="577" s="2" customFormat="1"/>
    <row r="578" s="2" customFormat="1"/>
    <row r="579" s="2" customFormat="1"/>
    <row r="580" s="2" customFormat="1"/>
    <row r="581" s="2" customFormat="1"/>
    <row r="582" s="2" customFormat="1"/>
    <row r="583" s="2" customFormat="1"/>
    <row r="584" s="2" customFormat="1"/>
    <row r="585" s="2" customFormat="1"/>
    <row r="586" s="2" customFormat="1"/>
    <row r="587" s="2" customFormat="1"/>
    <row r="588" s="2" customFormat="1"/>
    <row r="589" s="2" customFormat="1"/>
    <row r="590" s="2" customFormat="1"/>
    <row r="591" s="2" customFormat="1"/>
    <row r="592" s="2" customFormat="1"/>
    <row r="593" s="2" customFormat="1"/>
    <row r="594" s="2" customFormat="1"/>
    <row r="595" s="2" customFormat="1"/>
    <row r="596" s="2" customFormat="1"/>
    <row r="597" s="2" customFormat="1"/>
    <row r="598" s="2" customFormat="1"/>
    <row r="599" s="2" customFormat="1"/>
    <row r="600" s="2" customFormat="1"/>
    <row r="601" s="2" customFormat="1"/>
    <row r="602" s="2" customFormat="1"/>
    <row r="603" s="2" customFormat="1"/>
    <row r="604" s="2" customFormat="1"/>
    <row r="605" s="2" customFormat="1"/>
    <row r="606" s="2" customFormat="1"/>
    <row r="607" s="2" customFormat="1"/>
    <row r="608" s="2" customFormat="1"/>
    <row r="609" s="2" customFormat="1"/>
    <row r="610" s="2" customFormat="1"/>
    <row r="611" s="2" customFormat="1"/>
    <row r="612" s="2" customFormat="1"/>
    <row r="613" s="2" customFormat="1"/>
    <row r="614" s="2" customFormat="1"/>
    <row r="615" s="2" customFormat="1"/>
    <row r="616" s="2" customFormat="1"/>
    <row r="617" s="2" customFormat="1"/>
    <row r="618" s="2" customFormat="1"/>
    <row r="619" s="2" customFormat="1"/>
    <row r="620" s="2" customFormat="1"/>
    <row r="621" s="2" customFormat="1"/>
    <row r="622" s="2" customFormat="1"/>
    <row r="623" s="2" customFormat="1"/>
    <row r="624" s="2" customFormat="1"/>
    <row r="625" s="2" customFormat="1"/>
    <row r="626" s="2" customFormat="1"/>
    <row r="627" s="2" customFormat="1"/>
    <row r="628" s="2" customFormat="1"/>
    <row r="629" s="2" customFormat="1"/>
    <row r="630" s="2" customFormat="1"/>
    <row r="631" s="2" customFormat="1"/>
    <row r="632" s="2" customFormat="1"/>
    <row r="633" s="2" customFormat="1"/>
    <row r="634" s="2" customFormat="1"/>
    <row r="635" s="2" customFormat="1"/>
    <row r="636" s="2" customFormat="1"/>
    <row r="637" s="2" customFormat="1"/>
    <row r="638" s="2" customFormat="1"/>
    <row r="639" s="2" customFormat="1"/>
    <row r="640" s="2" customFormat="1"/>
    <row r="641" s="2" customFormat="1"/>
    <row r="642" s="2" customFormat="1"/>
    <row r="643" s="2" customFormat="1"/>
    <row r="644" s="2" customFormat="1"/>
    <row r="645" s="2" customFormat="1"/>
    <row r="646" s="2" customFormat="1"/>
    <row r="647" s="2" customFormat="1"/>
    <row r="648" s="2" customFormat="1"/>
    <row r="649" s="2" customFormat="1"/>
    <row r="650" s="2" customFormat="1"/>
    <row r="651" s="2" customFormat="1"/>
    <row r="652" s="2" customFormat="1"/>
    <row r="653" s="2" customFormat="1"/>
    <row r="654" s="2" customFormat="1"/>
    <row r="655" s="2" customFormat="1"/>
    <row r="656" s="2" customFormat="1"/>
    <row r="657" s="2" customFormat="1"/>
    <row r="658" s="2" customFormat="1"/>
    <row r="659" s="2" customFormat="1"/>
    <row r="660" s="2" customFormat="1"/>
    <row r="661" s="2" customFormat="1"/>
    <row r="662" s="2" customFormat="1"/>
    <row r="663" s="2" customFormat="1"/>
    <row r="664" s="2" customFormat="1"/>
    <row r="665" s="2" customFormat="1"/>
    <row r="666" s="2" customFormat="1"/>
    <row r="667" s="2" customFormat="1"/>
    <row r="668" s="2" customFormat="1"/>
    <row r="669" s="2" customFormat="1"/>
    <row r="670" s="2" customFormat="1"/>
    <row r="671" s="2" customFormat="1"/>
    <row r="672" s="2" customFormat="1"/>
    <row r="673" s="2" customFormat="1"/>
    <row r="674" s="2" customFormat="1"/>
    <row r="675" s="2" customFormat="1"/>
    <row r="676" s="2" customFormat="1"/>
    <row r="677" s="2" customFormat="1"/>
    <row r="678" s="2" customFormat="1"/>
    <row r="679" s="2" customFormat="1"/>
    <row r="680" s="2" customFormat="1"/>
    <row r="681" s="2" customFormat="1"/>
    <row r="682" s="2" customFormat="1"/>
    <row r="683" s="2" customFormat="1"/>
    <row r="684" s="2" customFormat="1"/>
    <row r="685" s="2" customFormat="1"/>
    <row r="686" s="2" customFormat="1"/>
    <row r="687" s="2" customFormat="1"/>
    <row r="688" s="2" customFormat="1"/>
    <row r="689" s="2" customFormat="1"/>
    <row r="690" s="2" customFormat="1"/>
    <row r="691" s="2" customFormat="1"/>
    <row r="692" s="2" customFormat="1"/>
    <row r="693" s="2" customFormat="1"/>
    <row r="694" s="2" customFormat="1"/>
    <row r="695" s="2" customFormat="1"/>
    <row r="696" s="2" customFormat="1"/>
    <row r="697" s="2" customFormat="1"/>
    <row r="698" s="2" customFormat="1"/>
    <row r="699" s="2" customFormat="1"/>
    <row r="700" s="2" customFormat="1"/>
    <row r="701" s="2" customFormat="1"/>
    <row r="702" s="2" customFormat="1"/>
    <row r="703" s="2" customFormat="1"/>
    <row r="704" s="2" customFormat="1"/>
    <row r="705" s="2" customFormat="1"/>
    <row r="706" s="2" customFormat="1"/>
    <row r="707" s="2" customFormat="1"/>
    <row r="708" s="2" customFormat="1"/>
    <row r="709" s="2" customFormat="1"/>
    <row r="710" s="2" customFormat="1"/>
    <row r="711" s="2" customFormat="1"/>
    <row r="712" s="2" customFormat="1"/>
    <row r="713" s="2" customFormat="1"/>
    <row r="714" s="2" customFormat="1"/>
    <row r="715" s="2" customFormat="1"/>
    <row r="716" s="2" customFormat="1"/>
    <row r="717" s="2" customFormat="1"/>
    <row r="718" s="2" customFormat="1"/>
    <row r="719" s="2" customFormat="1"/>
    <row r="720" s="2" customFormat="1"/>
    <row r="721" s="2" customFormat="1"/>
    <row r="722" s="2" customFormat="1"/>
    <row r="723" s="2" customFormat="1"/>
    <row r="724" s="2" customFormat="1"/>
    <row r="725" s="2" customFormat="1"/>
    <row r="726" s="2" customFormat="1"/>
    <row r="727" s="2" customFormat="1"/>
    <row r="728" s="2" customFormat="1"/>
    <row r="729" s="2" customFormat="1"/>
    <row r="730" s="2" customFormat="1"/>
    <row r="731" s="2" customFormat="1"/>
    <row r="732" s="2" customFormat="1"/>
    <row r="733" s="2" customFormat="1"/>
    <row r="734" s="2" customFormat="1"/>
    <row r="735" s="2" customFormat="1"/>
    <row r="736" s="2" customFormat="1"/>
    <row r="737" s="2" customFormat="1"/>
    <row r="738" s="2" customFormat="1"/>
    <row r="739" s="2" customFormat="1"/>
    <row r="740" s="2" customFormat="1"/>
    <row r="741" s="2" customFormat="1"/>
    <row r="742" s="2" customFormat="1"/>
    <row r="743" s="2" customFormat="1"/>
    <row r="744" s="2" customFormat="1"/>
    <row r="745" s="2" customFormat="1"/>
    <row r="746" s="2" customFormat="1"/>
    <row r="747" s="2" customFormat="1"/>
    <row r="748" s="2" customFormat="1"/>
    <row r="749" s="2" customFormat="1"/>
    <row r="750" s="2" customFormat="1"/>
    <row r="751" s="2" customFormat="1"/>
    <row r="752" s="2" customFormat="1"/>
    <row r="753" s="2" customFormat="1"/>
    <row r="754" s="2" customFormat="1"/>
    <row r="755" s="2" customFormat="1"/>
    <row r="756" s="2" customFormat="1"/>
    <row r="757" s="2" customFormat="1"/>
    <row r="758" s="2" customFormat="1"/>
    <row r="759" s="2" customFormat="1"/>
    <row r="760" s="2" customFormat="1"/>
    <row r="761" s="2" customFormat="1"/>
    <row r="762" s="2" customFormat="1"/>
    <row r="763" s="2" customFormat="1"/>
    <row r="764" s="2" customFormat="1"/>
    <row r="765" s="2" customFormat="1"/>
    <row r="766" s="2" customFormat="1"/>
    <row r="767" s="2" customFormat="1"/>
    <row r="768" s="2" customFormat="1"/>
    <row r="769" s="2" customFormat="1"/>
    <row r="770" s="2" customFormat="1"/>
    <row r="771" s="2" customFormat="1"/>
    <row r="772" s="2" customFormat="1"/>
    <row r="773" s="2" customFormat="1"/>
    <row r="774" s="2" customFormat="1"/>
    <row r="775" s="2" customFormat="1"/>
    <row r="776" s="2" customFormat="1"/>
    <row r="777" s="2" customFormat="1"/>
    <row r="778" s="2" customFormat="1"/>
    <row r="779" s="2" customFormat="1"/>
    <row r="780" s="2" customFormat="1"/>
    <row r="781" s="2" customFormat="1"/>
    <row r="782" s="2" customFormat="1"/>
    <row r="783" s="2" customFormat="1"/>
    <row r="784" s="2" customFormat="1"/>
    <row r="785" s="2" customFormat="1"/>
    <row r="786" s="2" customFormat="1"/>
    <row r="787" s="2" customFormat="1"/>
    <row r="788" s="2" customFormat="1"/>
    <row r="789" s="2" customFormat="1"/>
    <row r="790" s="2" customFormat="1"/>
    <row r="791" s="2" customFormat="1"/>
    <row r="792" s="2" customFormat="1"/>
    <row r="793" s="2" customFormat="1"/>
    <row r="794" s="2" customFormat="1"/>
    <row r="795" s="2" customFormat="1"/>
    <row r="796" s="2" customFormat="1"/>
    <row r="797" s="2" customFormat="1"/>
    <row r="798" s="2" customFormat="1"/>
    <row r="799" s="2" customFormat="1"/>
    <row r="800" s="2" customFormat="1"/>
    <row r="801" s="2" customFormat="1"/>
    <row r="802" s="2" customFormat="1"/>
    <row r="803" s="2" customFormat="1"/>
    <row r="804" s="2" customFormat="1"/>
    <row r="805" s="2" customFormat="1"/>
    <row r="806" s="2" customFormat="1"/>
    <row r="807" s="2" customFormat="1"/>
    <row r="808" s="2" customFormat="1"/>
    <row r="809" s="2" customFormat="1"/>
    <row r="810" s="2" customFormat="1"/>
    <row r="811" s="2" customFormat="1"/>
    <row r="812" s="2" customFormat="1"/>
    <row r="813" s="2" customFormat="1"/>
    <row r="814" s="2" customFormat="1"/>
    <row r="815" s="2" customFormat="1"/>
    <row r="816" s="2" customFormat="1"/>
    <row r="817" s="2" customFormat="1"/>
    <row r="818" s="2" customFormat="1"/>
    <row r="819" s="2" customFormat="1"/>
    <row r="820" s="2" customFormat="1"/>
    <row r="821" s="2" customFormat="1"/>
    <row r="822" s="2" customFormat="1"/>
    <row r="823" s="2" customFormat="1"/>
    <row r="824" s="2" customFormat="1"/>
    <row r="825" s="2" customFormat="1"/>
    <row r="826" s="2" customFormat="1"/>
    <row r="827" s="2" customFormat="1"/>
    <row r="828" s="2" customFormat="1"/>
    <row r="829" s="2" customFormat="1"/>
    <row r="830" s="2" customFormat="1"/>
    <row r="831" s="2" customFormat="1"/>
    <row r="832" s="2" customFormat="1"/>
    <row r="833" s="2" customFormat="1"/>
    <row r="834" s="2" customFormat="1"/>
    <row r="835" s="2" customFormat="1"/>
    <row r="836" s="2" customFormat="1"/>
    <row r="837" s="2" customFormat="1"/>
    <row r="838" s="2" customFormat="1"/>
    <row r="839" s="2" customFormat="1"/>
    <row r="840" s="2" customFormat="1"/>
    <row r="841" s="2" customFormat="1"/>
    <row r="842" s="2" customFormat="1"/>
    <row r="843" s="2" customFormat="1"/>
    <row r="844" s="2" customFormat="1"/>
    <row r="845" s="2" customFormat="1"/>
    <row r="846" s="2" customFormat="1"/>
    <row r="847" s="2" customFormat="1"/>
    <row r="848" s="2" customFormat="1"/>
    <row r="849" s="2" customFormat="1"/>
    <row r="850" s="2" customFormat="1"/>
    <row r="851" s="2" customFormat="1"/>
    <row r="852" s="2" customFormat="1"/>
    <row r="853" s="2" customFormat="1"/>
    <row r="854" s="2" customFormat="1"/>
    <row r="855" s="2" customFormat="1"/>
    <row r="856" s="2" customFormat="1"/>
    <row r="857" s="2" customFormat="1"/>
    <row r="858" s="2" customFormat="1"/>
    <row r="859" s="2" customFormat="1"/>
    <row r="860" s="2" customFormat="1"/>
    <row r="861" s="2" customFormat="1"/>
    <row r="862" s="2" customFormat="1"/>
    <row r="863" s="2" customFormat="1"/>
    <row r="864" s="2" customFormat="1"/>
    <row r="865" s="2" customFormat="1"/>
    <row r="866" s="2" customFormat="1"/>
    <row r="867" s="2" customFormat="1"/>
    <row r="868" s="2" customFormat="1"/>
    <row r="869" s="2" customFormat="1"/>
    <row r="870" s="2" customFormat="1"/>
    <row r="871" s="2" customFormat="1"/>
    <row r="872" s="2" customFormat="1"/>
    <row r="873" s="2" customFormat="1"/>
    <row r="874" s="2" customFormat="1"/>
    <row r="875" s="2" customFormat="1"/>
    <row r="876" s="2" customFormat="1"/>
    <row r="877" s="2" customFormat="1"/>
    <row r="878" s="2" customFormat="1"/>
    <row r="879" s="2" customFormat="1"/>
    <row r="880" s="2" customFormat="1"/>
    <row r="881" s="2" customFormat="1"/>
    <row r="882" s="2" customFormat="1"/>
    <row r="883" s="2" customFormat="1"/>
    <row r="884" s="2" customFormat="1"/>
    <row r="885" s="2" customFormat="1"/>
    <row r="886" s="2" customFormat="1"/>
    <row r="887" s="2" customFormat="1"/>
    <row r="888" s="2" customFormat="1"/>
    <row r="889" s="2" customFormat="1"/>
    <row r="890" s="2" customFormat="1"/>
    <row r="891" s="2" customFormat="1"/>
    <row r="892" s="2" customFormat="1"/>
    <row r="893" s="2" customFormat="1"/>
    <row r="894" s="2" customFormat="1"/>
    <row r="895" s="2" customFormat="1"/>
    <row r="896" s="2" customFormat="1"/>
    <row r="897" s="2" customFormat="1"/>
    <row r="898" s="2" customFormat="1"/>
    <row r="899" s="2" customFormat="1"/>
    <row r="900" s="2" customFormat="1"/>
    <row r="901" s="2" customFormat="1"/>
    <row r="902" s="2" customFormat="1"/>
    <row r="903" s="2" customFormat="1"/>
    <row r="904" s="2" customFormat="1"/>
    <row r="905" s="2" customFormat="1"/>
    <row r="906" s="2" customFormat="1"/>
    <row r="907" s="2" customFormat="1"/>
    <row r="908" s="2" customFormat="1"/>
    <row r="909" s="2" customFormat="1"/>
    <row r="910" s="2" customFormat="1"/>
    <row r="911" s="2" customFormat="1"/>
    <row r="912" s="2" customFormat="1"/>
    <row r="913" s="2" customFormat="1"/>
    <row r="914" s="2" customFormat="1"/>
    <row r="915" s="2" customFormat="1"/>
    <row r="916" s="2" customFormat="1"/>
    <row r="917" s="2" customFormat="1"/>
    <row r="918" s="2" customFormat="1"/>
    <row r="919" s="2" customFormat="1"/>
    <row r="920" s="2" customFormat="1"/>
    <row r="921" s="2" customFormat="1"/>
    <row r="922" s="2" customFormat="1"/>
    <row r="923" s="2" customFormat="1"/>
    <row r="924" s="2" customFormat="1"/>
    <row r="925" s="2" customFormat="1"/>
    <row r="926" s="2" customFormat="1"/>
    <row r="927" s="2" customFormat="1"/>
    <row r="928" s="2" customFormat="1"/>
    <row r="929" s="2" customFormat="1"/>
    <row r="930" s="2" customFormat="1"/>
    <row r="931" s="2" customFormat="1"/>
    <row r="932" s="2" customFormat="1"/>
    <row r="933" s="2" customFormat="1"/>
    <row r="934" s="2" customFormat="1"/>
    <row r="935" s="2" customFormat="1"/>
    <row r="936" s="2" customFormat="1"/>
    <row r="937" s="2" customFormat="1"/>
    <row r="938" s="2" customFormat="1"/>
    <row r="939" s="2" customFormat="1"/>
    <row r="940" s="2" customFormat="1"/>
    <row r="941" s="2" customFormat="1"/>
    <row r="942" s="2" customFormat="1"/>
    <row r="943" s="2" customFormat="1"/>
    <row r="944" s="2" customFormat="1"/>
    <row r="945" s="2" customFormat="1"/>
    <row r="946" s="2" customFormat="1"/>
    <row r="947" s="2" customFormat="1"/>
    <row r="948" s="2" customFormat="1"/>
    <row r="949" s="2" customFormat="1"/>
    <row r="950" s="2" customFormat="1"/>
    <row r="951" s="2" customFormat="1"/>
    <row r="952" s="2" customFormat="1"/>
    <row r="953" s="2" customFormat="1"/>
    <row r="954" s="2" customFormat="1"/>
    <row r="955" s="2" customFormat="1"/>
    <row r="956" s="2" customFormat="1"/>
    <row r="957" s="2" customFormat="1"/>
    <row r="958" s="2" customFormat="1"/>
    <row r="959" s="2" customFormat="1"/>
    <row r="960" s="2" customFormat="1"/>
    <row r="961" s="2" customFormat="1"/>
    <row r="962" s="2" customFormat="1"/>
    <row r="963" s="2" customFormat="1"/>
    <row r="964" s="2" customFormat="1"/>
    <row r="965" s="2" customFormat="1"/>
    <row r="966" s="2" customFormat="1"/>
    <row r="967" s="2" customFormat="1"/>
    <row r="968" s="2" customFormat="1"/>
    <row r="969" s="2" customFormat="1"/>
    <row r="970" s="2" customFormat="1"/>
    <row r="971" s="2" customFormat="1"/>
    <row r="972" s="2" customFormat="1"/>
    <row r="973" s="2" customFormat="1"/>
    <row r="974" s="2" customFormat="1"/>
    <row r="975" s="2" customFormat="1"/>
    <row r="976" s="2" customFormat="1"/>
    <row r="977" s="2" customFormat="1"/>
    <row r="978" s="2" customFormat="1"/>
    <row r="979" s="2" customFormat="1"/>
    <row r="980" s="2" customFormat="1"/>
    <row r="981" s="2" customFormat="1"/>
    <row r="982" s="2" customFormat="1"/>
    <row r="983" s="2" customFormat="1"/>
    <row r="984" s="2" customFormat="1"/>
    <row r="985" s="2" customFormat="1"/>
    <row r="986" s="2" customFormat="1"/>
    <row r="987" s="2" customFormat="1"/>
    <row r="988" s="2" customFormat="1"/>
    <row r="989" s="2" customFormat="1"/>
    <row r="990" s="2" customFormat="1"/>
    <row r="991" s="2" customFormat="1"/>
    <row r="992" s="2" customFormat="1"/>
    <row r="993" s="2" customFormat="1"/>
    <row r="994" s="2" customFormat="1"/>
    <row r="995" s="2" customFormat="1"/>
    <row r="996" s="2" customFormat="1"/>
    <row r="997" s="2" customFormat="1"/>
    <row r="998" s="2" customFormat="1"/>
    <row r="999" s="2" customFormat="1"/>
    <row r="1000" s="2" customFormat="1"/>
    <row r="1001" s="2" customFormat="1"/>
    <row r="1002" s="2" customFormat="1"/>
    <row r="1003" s="2" customFormat="1"/>
    <row r="1004" s="2" customFormat="1"/>
    <row r="1005" s="2" customFormat="1"/>
    <row r="1006" s="2" customFormat="1"/>
    <row r="1007" s="2" customFormat="1"/>
    <row r="1008" s="2" customFormat="1"/>
    <row r="1009" s="2" customFormat="1"/>
    <row r="1010" s="2" customFormat="1"/>
    <row r="1011" s="2" customFormat="1"/>
    <row r="1012" s="2" customFormat="1"/>
    <row r="1013" s="2" customFormat="1"/>
    <row r="1014" s="2" customFormat="1"/>
    <row r="1015" s="2" customFormat="1"/>
    <row r="1016" s="2" customFormat="1"/>
    <row r="1017" s="2" customFormat="1"/>
    <row r="1018" s="2" customFormat="1"/>
    <row r="1019" s="2" customFormat="1"/>
    <row r="1020" s="2" customFormat="1"/>
    <row r="1021" s="2" customFormat="1"/>
    <row r="1022" s="2" customFormat="1"/>
    <row r="1023" s="2" customFormat="1"/>
    <row r="1024" s="2" customFormat="1"/>
    <row r="1025" s="2" customFormat="1"/>
    <row r="1026" s="2" customFormat="1"/>
    <row r="1027" s="2" customFormat="1"/>
    <row r="1028" s="2" customFormat="1"/>
    <row r="1029" s="2" customFormat="1"/>
    <row r="1030" s="2" customFormat="1"/>
    <row r="1031" s="2" customFormat="1"/>
    <row r="1032" s="2" customFormat="1"/>
    <row r="1033" s="2" customFormat="1"/>
    <row r="1034" s="2" customFormat="1"/>
    <row r="1035" s="2" customFormat="1"/>
    <row r="1036" s="2" customFormat="1"/>
    <row r="1037" s="2" customFormat="1"/>
    <row r="1038" s="2" customFormat="1"/>
    <row r="1039" s="2" customFormat="1"/>
    <row r="1040" s="2" customFormat="1"/>
    <row r="1041" s="2" customFormat="1"/>
    <row r="1042" s="2" customFormat="1"/>
    <row r="1043" s="2" customFormat="1"/>
    <row r="1044" s="2" customFormat="1"/>
    <row r="1045" s="2" customFormat="1"/>
    <row r="1046" s="2" customFormat="1"/>
    <row r="1047" s="2" customFormat="1"/>
    <row r="1048" s="2" customFormat="1"/>
    <row r="1049" s="2" customFormat="1"/>
    <row r="1050" s="2" customFormat="1"/>
    <row r="1051" s="2" customFormat="1"/>
    <row r="1052" s="2" customFormat="1"/>
    <row r="1053" s="2" customFormat="1"/>
    <row r="1054" s="2" customFormat="1"/>
    <row r="1055" s="2" customFormat="1"/>
    <row r="1056" s="2" customFormat="1"/>
    <row r="1057" s="2" customFormat="1"/>
    <row r="1058" s="2" customFormat="1"/>
    <row r="1059" s="2" customFormat="1"/>
    <row r="1060" s="2" customFormat="1"/>
    <row r="1061" s="2" customFormat="1"/>
    <row r="1062" s="2" customFormat="1"/>
    <row r="1063" s="2" customFormat="1"/>
    <row r="1064" s="2" customFormat="1"/>
    <row r="1065" s="2" customFormat="1"/>
    <row r="1066" s="2" customFormat="1"/>
    <row r="1067" s="2" customFormat="1"/>
    <row r="1068" s="2" customFormat="1"/>
    <row r="1069" s="2" customFormat="1"/>
    <row r="1070" s="2" customFormat="1"/>
    <row r="1071" s="2" customFormat="1"/>
    <row r="1072" s="2" customFormat="1"/>
    <row r="1073" s="2" customFormat="1"/>
    <row r="1074" s="2" customFormat="1"/>
    <row r="1075" s="2" customFormat="1"/>
    <row r="1076" s="2" customFormat="1"/>
    <row r="1077" s="2" customFormat="1"/>
    <row r="1078" s="2" customFormat="1"/>
    <row r="1079" s="2" customFormat="1"/>
    <row r="1080" s="2" customFormat="1"/>
    <row r="1081" s="2" customFormat="1"/>
    <row r="1082" s="2" customFormat="1"/>
    <row r="1083" s="2" customFormat="1"/>
    <row r="1084" s="2" customFormat="1"/>
    <row r="1085" s="2" customFormat="1"/>
    <row r="1086" s="2" customFormat="1"/>
    <row r="1087" s="2" customFormat="1"/>
    <row r="1088" s="2" customFormat="1"/>
    <row r="1089" s="2" customFormat="1"/>
    <row r="1090" s="2" customFormat="1"/>
    <row r="1091" s="2" customFormat="1"/>
    <row r="1092" s="2" customFormat="1"/>
    <row r="1093" s="2" customFormat="1"/>
    <row r="1094" s="2" customFormat="1"/>
    <row r="1095" s="2" customFormat="1"/>
    <row r="1096" s="2" customFormat="1"/>
    <row r="1097" s="2" customFormat="1"/>
    <row r="1098" s="2" customFormat="1"/>
    <row r="1099" s="2" customFormat="1"/>
    <row r="1100" s="2" customFormat="1"/>
    <row r="1101" s="2" customFormat="1"/>
    <row r="1102" s="2" customFormat="1"/>
    <row r="1103" s="2" customFormat="1"/>
    <row r="1104" s="2" customFormat="1"/>
    <row r="1105" s="2" customFormat="1"/>
    <row r="1106" s="2" customFormat="1"/>
    <row r="1107" s="2" customFormat="1"/>
    <row r="1108" s="2" customFormat="1"/>
    <row r="1109" s="2" customFormat="1"/>
    <row r="1110" s="2" customFormat="1"/>
    <row r="1111" s="2" customFormat="1"/>
    <row r="1112" s="2" customFormat="1"/>
    <row r="1113" s="2" customFormat="1"/>
    <row r="1114" s="2" customFormat="1"/>
    <row r="1115" s="2" customFormat="1"/>
    <row r="1116" s="2" customFormat="1"/>
    <row r="1117" s="2" customFormat="1"/>
    <row r="1118" s="2" customFormat="1"/>
    <row r="1119" s="2" customFormat="1"/>
    <row r="1120" s="2" customFormat="1"/>
    <row r="1121" s="2" customFormat="1"/>
    <row r="1122" s="2" customFormat="1"/>
    <row r="1123" s="2" customFormat="1"/>
    <row r="1124" s="2" customFormat="1"/>
    <row r="1125" s="2" customFormat="1"/>
    <row r="1126" s="2" customFormat="1"/>
    <row r="1127" s="2" customFormat="1"/>
    <row r="1128" s="2" customFormat="1"/>
    <row r="1129" s="2" customFormat="1"/>
    <row r="1130" s="2" customFormat="1"/>
    <row r="1131" s="2" customFormat="1"/>
    <row r="1132" s="2" customFormat="1"/>
    <row r="1133" s="2" customFormat="1"/>
    <row r="1134" s="2" customFormat="1"/>
    <row r="1135" s="2" customFormat="1"/>
    <row r="1136" s="2" customFormat="1"/>
    <row r="1137" s="2" customFormat="1"/>
    <row r="1138" s="2" customFormat="1"/>
    <row r="1139" s="2" customFormat="1"/>
    <row r="1140" s="2" customFormat="1"/>
    <row r="1141" s="2" customFormat="1"/>
    <row r="1142" s="2" customFormat="1"/>
    <row r="1143" s="2" customFormat="1"/>
    <row r="1144" s="2" customFormat="1"/>
    <row r="1145" s="2" customFormat="1"/>
    <row r="1146" s="2" customFormat="1"/>
    <row r="1147" s="2" customFormat="1"/>
    <row r="1148" s="2" customFormat="1"/>
    <row r="1149" s="2" customFormat="1"/>
    <row r="1150" s="2" customFormat="1"/>
    <row r="1151" s="2" customFormat="1"/>
    <row r="1152" s="2" customFormat="1"/>
    <row r="1153" s="2" customFormat="1"/>
    <row r="1154" s="2" customFormat="1"/>
    <row r="1155" s="2" customFormat="1"/>
    <row r="1156" s="2" customFormat="1"/>
    <row r="1157" s="2" customFormat="1"/>
    <row r="1158" s="2" customFormat="1"/>
    <row r="1159" s="2" customFormat="1"/>
    <row r="1160" s="2" customFormat="1"/>
    <row r="1161" s="2" customFormat="1"/>
    <row r="1162" s="2" customFormat="1"/>
    <row r="1163" s="2" customFormat="1"/>
    <row r="1164" s="2" customFormat="1"/>
    <row r="1165" s="2" customFormat="1"/>
    <row r="1166" s="2" customFormat="1"/>
    <row r="1167" s="2" customFormat="1"/>
    <row r="1168" s="2" customFormat="1"/>
    <row r="1169" s="2" customFormat="1"/>
    <row r="1170" s="2" customFormat="1"/>
    <row r="1171" s="2" customFormat="1"/>
    <row r="1172" s="2" customFormat="1"/>
    <row r="1173" s="2" customFormat="1"/>
    <row r="1174" s="2" customFormat="1"/>
    <row r="1175" s="2" customFormat="1"/>
    <row r="1176" s="2" customFormat="1"/>
    <row r="1177" s="2" customFormat="1"/>
    <row r="1178" s="2" customFormat="1"/>
    <row r="1179" s="2" customFormat="1"/>
    <row r="1180" s="2" customFormat="1"/>
    <row r="1181" s="2" customFormat="1"/>
    <row r="1182" s="2" customFormat="1"/>
    <row r="1183" s="2" customFormat="1"/>
    <row r="1184" s="2" customFormat="1"/>
    <row r="1185" s="2" customFormat="1"/>
    <row r="1186" s="2" customFormat="1"/>
    <row r="1187" s="2" customFormat="1"/>
    <row r="1188" s="2" customFormat="1"/>
    <row r="1189" s="2" customFormat="1"/>
    <row r="1190" s="2" customFormat="1"/>
    <row r="1191" s="2" customFormat="1"/>
    <row r="1192" s="2" customFormat="1"/>
    <row r="1193" s="2" customFormat="1"/>
    <row r="1194" s="2" customFormat="1"/>
    <row r="1195" s="2" customFormat="1"/>
    <row r="1196" s="2" customFormat="1"/>
    <row r="1197" s="2" customFormat="1"/>
    <row r="1198" s="2" customFormat="1"/>
    <row r="1199" s="2" customFormat="1"/>
    <row r="1200" s="2" customFormat="1"/>
    <row r="1201" s="2" customFormat="1"/>
    <row r="1202" s="2" customFormat="1"/>
    <row r="1203" s="2" customFormat="1"/>
    <row r="1204" s="2" customFormat="1"/>
    <row r="1205" s="2" customFormat="1"/>
    <row r="1206" s="2" customFormat="1"/>
    <row r="1207" s="2" customFormat="1"/>
    <row r="1208" s="2" customFormat="1"/>
    <row r="1209" s="2" customFormat="1"/>
    <row r="1210" s="2" customFormat="1"/>
    <row r="1211" s="2" customFormat="1"/>
    <row r="1212" s="2" customFormat="1"/>
    <row r="1213" s="2" customFormat="1"/>
    <row r="1214" s="2" customFormat="1"/>
    <row r="1215" s="2" customFormat="1"/>
    <row r="1216" s="2" customFormat="1"/>
    <row r="1217" s="2" customFormat="1"/>
    <row r="1218" s="2" customFormat="1"/>
    <row r="1219" s="2" customFormat="1"/>
    <row r="1220" s="2" customFormat="1"/>
    <row r="1221" s="2" customFormat="1"/>
    <row r="1222" s="2" customFormat="1"/>
    <row r="1223" s="2" customFormat="1"/>
    <row r="1224" s="2" customFormat="1"/>
    <row r="1225" s="2" customFormat="1"/>
    <row r="1226" s="2" customFormat="1"/>
    <row r="1227" s="2" customFormat="1"/>
    <row r="1228" s="2" customFormat="1"/>
    <row r="1229" s="2" customFormat="1"/>
    <row r="1230" s="2" customFormat="1"/>
    <row r="1231" s="2" customFormat="1"/>
    <row r="1232" s="2" customFormat="1"/>
    <row r="1233" s="2" customFormat="1"/>
    <row r="1234" s="2" customFormat="1"/>
    <row r="1235" s="2" customFormat="1"/>
    <row r="1236" s="2" customFormat="1"/>
    <row r="1237" s="2" customFormat="1"/>
    <row r="1238" s="2" customFormat="1"/>
    <row r="1239" s="2" customFormat="1"/>
    <row r="1240" s="2" customFormat="1"/>
    <row r="1241" s="2" customFormat="1"/>
    <row r="1242" s="2" customFormat="1"/>
    <row r="1243" s="2" customFormat="1"/>
    <row r="1244" s="2" customFormat="1"/>
    <row r="1245" s="2" customFormat="1"/>
    <row r="1246" s="2" customFormat="1"/>
    <row r="1247" s="2" customFormat="1"/>
    <row r="1248" s="2" customFormat="1"/>
    <row r="1249" s="2" customFormat="1"/>
    <row r="1250" s="2" customFormat="1"/>
    <row r="1251" s="2" customFormat="1"/>
    <row r="1252" s="2" customFormat="1"/>
    <row r="1253" s="2" customFormat="1"/>
    <row r="1254" s="2" customFormat="1"/>
    <row r="1255" s="2" customFormat="1"/>
    <row r="1256" s="2" customFormat="1"/>
    <row r="1257" s="2" customFormat="1"/>
    <row r="1258" s="2" customFormat="1"/>
    <row r="1259" s="2" customFormat="1"/>
    <row r="1260" s="2" customFormat="1"/>
    <row r="1261" s="2" customFormat="1"/>
    <row r="1262" s="2" customFormat="1"/>
    <row r="1263" s="2" customFormat="1"/>
    <row r="1264" s="2" customFormat="1"/>
    <row r="1265" s="2" customFormat="1"/>
    <row r="1266" s="2" customFormat="1"/>
    <row r="1267" s="2" customFormat="1"/>
    <row r="1268" s="2" customFormat="1"/>
    <row r="1269" s="2" customFormat="1"/>
    <row r="1270" s="2" customFormat="1"/>
    <row r="1271" s="2" customFormat="1"/>
    <row r="1272" s="2" customFormat="1"/>
    <row r="1273" s="2" customFormat="1"/>
    <row r="1274" s="2" customFormat="1"/>
    <row r="1275" s="2" customFormat="1"/>
    <row r="1276" s="2" customFormat="1"/>
    <row r="1277" s="2" customFormat="1"/>
    <row r="1278" s="2" customFormat="1"/>
    <row r="1279" s="2" customFormat="1"/>
    <row r="1280" s="2" customFormat="1"/>
    <row r="1281" s="2" customFormat="1"/>
    <row r="1282" s="2" customFormat="1"/>
    <row r="1283" s="2" customFormat="1"/>
    <row r="1284" s="2" customFormat="1"/>
    <row r="1285" s="2" customFormat="1"/>
    <row r="1286" s="2" customFormat="1"/>
    <row r="1287" s="2" customFormat="1"/>
    <row r="1288" s="2" customFormat="1"/>
    <row r="1289" s="2" customFormat="1"/>
    <row r="1290" s="2" customFormat="1"/>
    <row r="1291" s="2" customFormat="1"/>
    <row r="1292" s="2" customFormat="1"/>
    <row r="1293" s="2" customFormat="1"/>
    <row r="1294" s="2" customFormat="1"/>
    <row r="1295" s="2" customFormat="1"/>
    <row r="1296" s="2" customFormat="1"/>
    <row r="1297" s="2" customFormat="1"/>
    <row r="1298" s="2" customFormat="1"/>
    <row r="1299" s="2" customFormat="1"/>
    <row r="1300" s="2" customFormat="1"/>
    <row r="1301" s="2" customFormat="1"/>
    <row r="1302" s="2" customFormat="1"/>
    <row r="1303" s="2" customFormat="1"/>
    <row r="1304" s="2" customFormat="1"/>
    <row r="1305" s="2" customFormat="1"/>
    <row r="1306" s="2" customFormat="1"/>
    <row r="1307" s="2" customFormat="1"/>
    <row r="1308" s="2" customFormat="1"/>
    <row r="1309" s="2" customFormat="1"/>
    <row r="1310" s="2" customFormat="1"/>
    <row r="1311" s="2" customFormat="1"/>
    <row r="1312" s="2" customFormat="1"/>
    <row r="1313" s="2" customFormat="1"/>
    <row r="1314" s="2" customFormat="1"/>
    <row r="1315" s="2" customFormat="1"/>
    <row r="1316" s="2" customFormat="1"/>
    <row r="1317" s="2" customFormat="1"/>
    <row r="1318" s="2" customFormat="1"/>
    <row r="1319" s="2" customFormat="1"/>
    <row r="1320" s="2" customFormat="1"/>
    <row r="1321" s="2" customFormat="1"/>
    <row r="1322" s="2" customFormat="1"/>
    <row r="1323" s="2" customFormat="1"/>
    <row r="1324" s="2" customFormat="1"/>
    <row r="1325" s="2" customFormat="1"/>
    <row r="1326" s="2" customFormat="1"/>
    <row r="1327" s="2" customFormat="1"/>
    <row r="1328" s="2" customFormat="1"/>
    <row r="1329" s="2" customFormat="1"/>
    <row r="1330" s="2" customFormat="1"/>
    <row r="1331" s="2" customFormat="1"/>
    <row r="1332" s="2" customFormat="1"/>
    <row r="1333" s="2" customFormat="1"/>
    <row r="1334" s="2" customFormat="1"/>
    <row r="1335" s="2" customFormat="1"/>
    <row r="1336" s="2" customFormat="1"/>
    <row r="1337" s="2" customFormat="1"/>
    <row r="1338" s="2" customFormat="1"/>
    <row r="1339" s="2" customFormat="1"/>
    <row r="1340" s="2" customFormat="1"/>
    <row r="1341" s="2" customFormat="1"/>
    <row r="1342" s="2" customFormat="1"/>
    <row r="1343" s="2" customFormat="1"/>
    <row r="1344" s="2" customFormat="1"/>
    <row r="1345" s="2" customFormat="1"/>
    <row r="1346" s="2" customFormat="1"/>
    <row r="1347" s="2" customFormat="1"/>
    <row r="1348" s="2" customFormat="1"/>
    <row r="1349" s="2" customFormat="1"/>
    <row r="1350" s="2" customFormat="1"/>
    <row r="1351" s="2" customFormat="1"/>
    <row r="1352" s="2" customFormat="1"/>
    <row r="1353" s="2" customFormat="1"/>
    <row r="1354" s="2" customFormat="1"/>
    <row r="1355" s="2" customFormat="1"/>
    <row r="1356" s="2" customFormat="1"/>
    <row r="1357" s="2" customFormat="1"/>
    <row r="1358" s="2" customFormat="1"/>
    <row r="1359" s="2" customFormat="1"/>
    <row r="1360" s="2" customFormat="1"/>
    <row r="1361" s="2" customFormat="1"/>
    <row r="1362" s="2" customFormat="1"/>
    <row r="1363" s="2" customFormat="1"/>
    <row r="1364" s="2" customFormat="1"/>
    <row r="1365" s="2" customFormat="1"/>
    <row r="1366" s="2" customFormat="1"/>
    <row r="1367" s="2" customFormat="1"/>
    <row r="1368" s="2" customFormat="1"/>
    <row r="1369" s="2" customFormat="1"/>
    <row r="1370" s="2" customFormat="1"/>
    <row r="1371" s="2" customFormat="1"/>
    <row r="1372" s="2" customFormat="1"/>
    <row r="1373" s="2" customFormat="1"/>
    <row r="1374" s="2" customFormat="1"/>
    <row r="1375" s="2" customFormat="1"/>
    <row r="1376" s="2" customFormat="1"/>
    <row r="1377" s="2" customFormat="1"/>
    <row r="1378" s="2" customFormat="1"/>
    <row r="1379" s="2" customFormat="1"/>
    <row r="1380" s="2" customFormat="1"/>
    <row r="1381" s="2" customFormat="1"/>
    <row r="1382" s="2" customFormat="1"/>
    <row r="1383" s="2" customFormat="1"/>
    <row r="1384" s="2" customFormat="1"/>
    <row r="1385" s="2" customFormat="1"/>
    <row r="1386" s="2" customFormat="1"/>
    <row r="1387" s="2" customFormat="1"/>
    <row r="1388" s="2" customFormat="1"/>
    <row r="1389" s="2" customFormat="1"/>
    <row r="1390" s="2" customFormat="1"/>
    <row r="1391" s="2" customFormat="1"/>
    <row r="1392" s="2" customFormat="1"/>
    <row r="1393" s="2" customFormat="1"/>
    <row r="1394" s="2" customFormat="1"/>
    <row r="1395" s="2" customFormat="1"/>
    <row r="1396" s="2" customFormat="1"/>
    <row r="1397" s="2" customFormat="1"/>
    <row r="1398" s="2" customFormat="1"/>
    <row r="1399" s="2" customFormat="1"/>
    <row r="1400" s="2" customFormat="1"/>
    <row r="1401" s="2" customFormat="1"/>
    <row r="1402" s="2" customFormat="1"/>
    <row r="1403" s="2" customFormat="1"/>
    <row r="1404" s="2" customFormat="1"/>
    <row r="1405" s="2" customFormat="1"/>
    <row r="1406" s="2" customFormat="1"/>
    <row r="1407" s="2" customFormat="1"/>
    <row r="1408" s="2" customFormat="1"/>
    <row r="1409" s="2" customFormat="1"/>
    <row r="1410" s="2" customFormat="1"/>
    <row r="1411" s="2" customFormat="1"/>
    <row r="1412" s="2" customFormat="1"/>
    <row r="1413" s="2" customFormat="1"/>
    <row r="1414" s="2" customFormat="1"/>
    <row r="1415" s="2" customFormat="1"/>
    <row r="1416" s="2" customFormat="1"/>
    <row r="1417" s="2" customFormat="1"/>
    <row r="1418" s="2" customFormat="1"/>
    <row r="1419" s="2" customFormat="1"/>
    <row r="1420" s="2" customFormat="1"/>
    <row r="1421" s="2" customFormat="1"/>
    <row r="1422" s="2" customFormat="1"/>
    <row r="1423" s="2" customFormat="1"/>
    <row r="1424" s="2" customFormat="1"/>
    <row r="1425" s="2" customFormat="1"/>
    <row r="1426" s="2" customFormat="1"/>
    <row r="1427" s="2" customFormat="1"/>
    <row r="1428" s="2" customFormat="1"/>
    <row r="1429" s="2" customFormat="1"/>
    <row r="1430" s="2" customFormat="1"/>
    <row r="1431" s="2" customFormat="1"/>
    <row r="1432" s="2" customFormat="1"/>
    <row r="1433" s="2" customFormat="1"/>
    <row r="1434" s="2" customFormat="1"/>
    <row r="1435" s="2" customFormat="1"/>
    <row r="1436" s="2" customFormat="1"/>
    <row r="1437" s="2" customFormat="1"/>
    <row r="1438" s="2" customFormat="1"/>
    <row r="1439" s="2" customFormat="1"/>
    <row r="1440" s="2" customFormat="1"/>
    <row r="1441" s="2" customFormat="1"/>
    <row r="1442" s="2" customFormat="1"/>
    <row r="1443" s="2" customFormat="1"/>
    <row r="1444" s="2" customFormat="1"/>
    <row r="1445" s="2" customFormat="1"/>
    <row r="1446" s="2" customFormat="1"/>
    <row r="1447" s="2" customFormat="1"/>
    <row r="1448" s="2" customFormat="1"/>
    <row r="1449" s="2" customFormat="1"/>
    <row r="1450" s="2" customFormat="1"/>
    <row r="1451" s="2" customFormat="1"/>
    <row r="1452" s="2" customFormat="1"/>
    <row r="1453" s="2" customFormat="1"/>
    <row r="1454" s="2" customFormat="1"/>
    <row r="1455" s="2" customFormat="1"/>
    <row r="1456" s="2" customFormat="1"/>
    <row r="1457" s="2" customFormat="1"/>
    <row r="1458" s="2" customFormat="1"/>
    <row r="1459" s="2" customFormat="1"/>
    <row r="1460" s="2" customFormat="1"/>
    <row r="1461" s="2" customFormat="1"/>
    <row r="1462" s="2" customFormat="1"/>
    <row r="1463" s="2" customFormat="1"/>
    <row r="1464" s="2" customFormat="1"/>
    <row r="1465" s="2" customFormat="1"/>
    <row r="1466" s="2" customFormat="1"/>
    <row r="1467" s="2" customFormat="1"/>
    <row r="1468" s="2" customFormat="1"/>
    <row r="1469" s="2" customFormat="1"/>
    <row r="1470" s="2" customFormat="1"/>
    <row r="1471" s="2" customFormat="1"/>
    <row r="1472" s="2" customFormat="1"/>
    <row r="1473" s="2" customFormat="1"/>
    <row r="1474" s="2" customFormat="1"/>
    <row r="1475" s="2" customFormat="1"/>
    <row r="1476" s="2" customFormat="1"/>
    <row r="1477" s="2" customFormat="1"/>
    <row r="1478" s="2" customFormat="1"/>
    <row r="1479" s="2" customFormat="1"/>
    <row r="1480" s="2" customFormat="1"/>
    <row r="1481" s="2" customFormat="1"/>
    <row r="1482" s="2" customFormat="1"/>
    <row r="1483" s="2" customFormat="1"/>
    <row r="1484" s="2" customFormat="1"/>
    <row r="1485" s="2" customFormat="1"/>
    <row r="1486" s="2" customFormat="1"/>
    <row r="1487" s="2" customFormat="1"/>
    <row r="1488" s="2" customFormat="1"/>
    <row r="1489" s="2" customFormat="1"/>
    <row r="1490" s="2" customFormat="1"/>
    <row r="1491" s="2" customFormat="1"/>
    <row r="1492" s="2" customFormat="1"/>
    <row r="1493" s="2" customFormat="1"/>
    <row r="1494" s="2" customFormat="1"/>
    <row r="1495" s="2" customFormat="1"/>
    <row r="1496" s="2" customFormat="1"/>
    <row r="1497" s="2" customFormat="1"/>
    <row r="1498" s="2" customFormat="1"/>
    <row r="1499" s="2" customFormat="1"/>
    <row r="1500" s="2" customFormat="1"/>
    <row r="1501" s="2" customFormat="1"/>
    <row r="1502" s="2" customFormat="1"/>
    <row r="1503" s="2" customFormat="1"/>
    <row r="1504" s="2" customFormat="1"/>
    <row r="1505" s="2" customFormat="1"/>
    <row r="1506" s="2" customFormat="1"/>
    <row r="1507" s="2" customFormat="1"/>
    <row r="1508" s="2" customFormat="1"/>
    <row r="1509" s="2" customFormat="1"/>
    <row r="1510" s="2" customFormat="1"/>
    <row r="1511" s="2" customFormat="1"/>
    <row r="1512" s="2" customFormat="1"/>
    <row r="1513" s="2" customFormat="1"/>
    <row r="1514" s="2" customFormat="1"/>
    <row r="1515" s="2" customFormat="1"/>
    <row r="1516" s="2" customFormat="1"/>
    <row r="1517" s="2" customFormat="1"/>
    <row r="1518" s="2" customFormat="1"/>
    <row r="1519" s="2" customFormat="1"/>
    <row r="1520" s="2" customFormat="1"/>
    <row r="1521" s="2" customFormat="1"/>
    <row r="1522" s="2" customFormat="1"/>
    <row r="1523" s="2" customFormat="1"/>
    <row r="1524" s="2" customFormat="1"/>
    <row r="1525" s="2" customFormat="1"/>
    <row r="1526" s="2" customFormat="1"/>
    <row r="1527" s="2" customFormat="1"/>
    <row r="1528" s="2" customFormat="1"/>
    <row r="1529" s="2" customFormat="1"/>
    <row r="1530" s="2" customFormat="1"/>
    <row r="1531" s="2" customFormat="1"/>
    <row r="1532" s="2" customFormat="1"/>
    <row r="1533" s="2" customFormat="1"/>
    <row r="1534" s="2" customFormat="1"/>
    <row r="1535" s="2" customFormat="1"/>
    <row r="1536" s="2" customFormat="1"/>
    <row r="1537" s="2" customFormat="1"/>
    <row r="1538" s="2" customFormat="1"/>
    <row r="1539" s="2" customFormat="1"/>
    <row r="1540" s="2" customFormat="1"/>
    <row r="1541" s="2" customFormat="1"/>
    <row r="1542" s="2" customFormat="1"/>
    <row r="1543" s="2" customFormat="1"/>
    <row r="1544" s="2" customFormat="1"/>
    <row r="1545" s="2" customFormat="1"/>
    <row r="1546" s="2" customFormat="1"/>
    <row r="1547" s="2" customFormat="1"/>
    <row r="1548" s="2" customFormat="1"/>
    <row r="1549" s="2" customFormat="1"/>
    <row r="1550" s="2" customFormat="1"/>
    <row r="1551" s="2" customFormat="1"/>
    <row r="1552" s="2" customFormat="1"/>
    <row r="1553" s="2" customFormat="1"/>
    <row r="1554" s="2" customFormat="1"/>
    <row r="1555" s="2" customFormat="1"/>
    <row r="1556" s="2" customFormat="1"/>
    <row r="1557" s="2" customFormat="1"/>
    <row r="1558" s="2" customFormat="1"/>
    <row r="1559" s="2" customFormat="1"/>
    <row r="1560" s="2" customFormat="1"/>
    <row r="1561" s="2" customFormat="1"/>
    <row r="1562" s="2" customFormat="1"/>
    <row r="1563" s="2" customFormat="1"/>
    <row r="1564" s="2" customFormat="1"/>
    <row r="1565" s="2" customFormat="1"/>
    <row r="1566" s="2" customFormat="1"/>
    <row r="1567" s="2" customFormat="1"/>
    <row r="1568" s="2" customFormat="1"/>
    <row r="1569" s="2" customFormat="1"/>
    <row r="1570" s="2" customFormat="1"/>
    <row r="1571" s="2" customFormat="1"/>
    <row r="1572" s="2" customFormat="1"/>
    <row r="1573" s="2" customFormat="1"/>
    <row r="1574" s="2" customFormat="1"/>
    <row r="1575" s="2" customFormat="1"/>
    <row r="1576" s="2" customFormat="1"/>
    <row r="1577" s="2" customFormat="1"/>
    <row r="1578" s="2" customFormat="1"/>
    <row r="1579" s="2" customFormat="1"/>
    <row r="1580" s="2" customFormat="1"/>
    <row r="1581" s="2" customFormat="1"/>
    <row r="1582" s="2" customFormat="1"/>
    <row r="1583" s="2" customFormat="1"/>
    <row r="1584" s="2" customFormat="1"/>
    <row r="1585" s="2" customFormat="1"/>
    <row r="1586" s="2" customFormat="1"/>
    <row r="1587" s="2" customFormat="1"/>
    <row r="1588" s="2" customFormat="1"/>
    <row r="1589" s="2" customFormat="1"/>
    <row r="1590" s="2" customFormat="1"/>
    <row r="1591" s="2" customFormat="1"/>
    <row r="1592" s="2" customFormat="1"/>
    <row r="1593" s="2" customFormat="1"/>
    <row r="1594" s="2" customFormat="1"/>
    <row r="1595" s="2" customFormat="1"/>
    <row r="1596" s="2" customFormat="1"/>
    <row r="1597" s="2" customFormat="1"/>
    <row r="1598" s="2" customFormat="1"/>
    <row r="1599" s="2" customFormat="1"/>
    <row r="1600" s="2" customFormat="1"/>
    <row r="1601" s="2" customFormat="1"/>
    <row r="1602" s="2" customFormat="1"/>
    <row r="1603" s="2" customFormat="1"/>
    <row r="1604" s="2" customFormat="1"/>
    <row r="1605" s="2" customFormat="1"/>
    <row r="1606" s="2" customFormat="1"/>
    <row r="1607" s="2" customFormat="1"/>
    <row r="1608" s="2" customFormat="1"/>
    <row r="1609" s="2" customFormat="1"/>
    <row r="1610" s="2" customFormat="1"/>
    <row r="1611" s="2" customFormat="1"/>
    <row r="1612" s="2" customFormat="1"/>
    <row r="1613" s="2" customFormat="1"/>
    <row r="1614" s="2" customFormat="1"/>
    <row r="1615" s="2" customFormat="1"/>
    <row r="1616" s="2" customFormat="1"/>
    <row r="1617" s="2" customFormat="1"/>
    <row r="1618" s="2" customFormat="1"/>
    <row r="1619" s="2" customFormat="1"/>
    <row r="1620" s="2" customFormat="1"/>
    <row r="1621" s="2" customFormat="1"/>
    <row r="1622" s="2" customFormat="1"/>
    <row r="1623" s="2" customFormat="1"/>
    <row r="1624" s="2" customFormat="1"/>
    <row r="1625" s="2" customFormat="1"/>
    <row r="1626" s="2" customFormat="1"/>
    <row r="1627" s="2" customFormat="1"/>
    <row r="1628" s="2" customFormat="1"/>
    <row r="1629" s="2" customFormat="1"/>
    <row r="1630" s="2" customFormat="1"/>
    <row r="1631" s="2" customFormat="1"/>
    <row r="1632" s="2" customFormat="1"/>
    <row r="1633" s="2" customFormat="1"/>
    <row r="1634" s="2" customFormat="1"/>
    <row r="1635" s="2" customFormat="1"/>
    <row r="1636" s="2" customFormat="1"/>
    <row r="1637" s="2" customFormat="1"/>
    <row r="1638" s="2" customFormat="1"/>
    <row r="1639" s="2" customFormat="1"/>
    <row r="1640" s="2" customFormat="1"/>
    <row r="1641" s="2" customFormat="1"/>
    <row r="1642" s="2" customFormat="1"/>
    <row r="1643" s="2" customFormat="1"/>
    <row r="1644" s="2" customFormat="1"/>
    <row r="1645" s="2" customFormat="1"/>
    <row r="1646" s="2" customFormat="1"/>
    <row r="1647" s="2" customFormat="1"/>
    <row r="1648" s="2" customFormat="1"/>
    <row r="1649" s="2" customFormat="1"/>
    <row r="1650" s="2" customFormat="1"/>
    <row r="1651" s="2" customFormat="1"/>
    <row r="1652" s="2" customFormat="1"/>
    <row r="1653" s="2" customFormat="1"/>
    <row r="1654" s="2" customFormat="1"/>
    <row r="1655" s="2" customFormat="1"/>
    <row r="1656" s="2" customFormat="1"/>
    <row r="1657" s="2" customFormat="1"/>
    <row r="1658" s="2" customFormat="1"/>
    <row r="1659" s="2" customFormat="1"/>
    <row r="1660" s="2" customFormat="1"/>
    <row r="1661" s="2" customFormat="1"/>
    <row r="1662" s="2" customFormat="1"/>
    <row r="1663" s="2" customFormat="1"/>
    <row r="1664" s="2" customFormat="1"/>
    <row r="1665" s="2" customFormat="1"/>
    <row r="1666" s="2" customFormat="1"/>
    <row r="1667" s="2" customFormat="1"/>
    <row r="1668" s="2" customFormat="1"/>
    <row r="1669" s="2" customFormat="1"/>
    <row r="1670" s="2" customFormat="1"/>
    <row r="1671" s="2" customFormat="1"/>
    <row r="1672" s="2" customFormat="1"/>
    <row r="1673" s="2" customFormat="1"/>
    <row r="1674" s="2" customFormat="1"/>
    <row r="1675" s="2" customFormat="1"/>
    <row r="1676" s="2" customFormat="1"/>
    <row r="1677" s="2" customFormat="1"/>
    <row r="1678" s="2" customFormat="1"/>
    <row r="1679" s="2" customFormat="1"/>
    <row r="1680" s="2" customFormat="1"/>
    <row r="1681" s="2" customFormat="1"/>
    <row r="1682" s="2" customFormat="1"/>
    <row r="1683" s="2" customFormat="1"/>
    <row r="1684" s="2" customFormat="1"/>
    <row r="1685" s="2" customFormat="1"/>
    <row r="1686" s="2" customFormat="1"/>
    <row r="1687" s="2" customFormat="1"/>
    <row r="1688" s="2" customFormat="1"/>
    <row r="1689" s="2" customFormat="1"/>
    <row r="1690" s="2" customFormat="1"/>
    <row r="1691" s="2" customFormat="1"/>
    <row r="1692" s="2" customFormat="1"/>
    <row r="1693" s="2" customFormat="1"/>
    <row r="1694" s="2" customFormat="1"/>
    <row r="1695" s="2" customFormat="1"/>
    <row r="1696" s="2" customFormat="1"/>
    <row r="1697" s="2" customFormat="1"/>
    <row r="1698" s="2" customFormat="1"/>
    <row r="1699" s="2" customFormat="1"/>
    <row r="1700" s="2" customFormat="1"/>
    <row r="1701" s="2" customFormat="1"/>
    <row r="1702" s="2" customFormat="1"/>
    <row r="1703" s="2" customFormat="1"/>
    <row r="1704" s="2" customFormat="1"/>
    <row r="1705" s="2" customFormat="1"/>
    <row r="1706" s="2" customFormat="1"/>
    <row r="1707" s="2" customFormat="1"/>
    <row r="1708" s="2" customFormat="1"/>
    <row r="1709" s="2" customFormat="1"/>
    <row r="1710" s="2" customFormat="1"/>
    <row r="1711" s="2" customFormat="1"/>
    <row r="1712" s="2" customFormat="1"/>
    <row r="1713" s="2" customFormat="1"/>
    <row r="1714" s="2" customFormat="1"/>
    <row r="1715" s="2" customFormat="1"/>
    <row r="1716" s="2" customFormat="1"/>
    <row r="1717" s="2" customFormat="1"/>
    <row r="1718" s="2" customFormat="1"/>
    <row r="1719" s="2" customFormat="1"/>
    <row r="1720" s="2" customFormat="1"/>
    <row r="1721" s="2" customFormat="1"/>
    <row r="1722" s="2" customFormat="1"/>
    <row r="1723" s="2" customFormat="1"/>
    <row r="1724" s="2" customFormat="1"/>
    <row r="1725" s="2" customFormat="1"/>
    <row r="1726" s="2" customFormat="1"/>
    <row r="1727" s="2" customFormat="1"/>
    <row r="1728" s="2" customFormat="1"/>
    <row r="1729" s="2" customFormat="1"/>
    <row r="1730" s="2" customFormat="1"/>
    <row r="1731" s="2" customFormat="1"/>
    <row r="1732" s="2" customFormat="1"/>
    <row r="1733" s="2" customFormat="1"/>
    <row r="1734" s="2" customFormat="1"/>
    <row r="1735" s="2" customFormat="1"/>
    <row r="1736" s="2" customFormat="1"/>
    <row r="1737" s="2" customFormat="1"/>
    <row r="1738" s="2" customFormat="1"/>
    <row r="1739" s="2" customFormat="1"/>
    <row r="1740" s="2" customFormat="1"/>
    <row r="1741" s="2" customFormat="1"/>
    <row r="1742" s="2" customFormat="1"/>
    <row r="1743" s="2" customFormat="1"/>
    <row r="1744" s="2" customFormat="1"/>
    <row r="1745" s="2" customFormat="1"/>
    <row r="1746" s="2" customFormat="1"/>
    <row r="1747" s="2" customFormat="1"/>
    <row r="1748" s="2" customFormat="1"/>
    <row r="1749" s="2" customFormat="1"/>
    <row r="1750" s="2" customFormat="1"/>
    <row r="1751" s="2" customFormat="1"/>
    <row r="1752" s="2" customFormat="1"/>
    <row r="1753" s="2" customFormat="1"/>
    <row r="1754" s="2" customFormat="1"/>
    <row r="1755" s="2" customFormat="1"/>
    <row r="1756" s="2" customFormat="1"/>
    <row r="1757" s="2" customFormat="1"/>
    <row r="1758" s="2" customFormat="1"/>
    <row r="1759" s="2" customFormat="1"/>
    <row r="1760" s="2" customFormat="1"/>
    <row r="1761" s="2" customFormat="1"/>
    <row r="1762" s="2" customFormat="1"/>
    <row r="1763" s="2" customFormat="1"/>
    <row r="1764" s="2" customFormat="1"/>
    <row r="1765" s="2" customFormat="1"/>
    <row r="1766" s="2" customFormat="1"/>
    <row r="1767" s="2" customFormat="1"/>
    <row r="1768" s="2" customFormat="1"/>
    <row r="1769" s="2" customFormat="1"/>
    <row r="1770" s="2" customFormat="1"/>
    <row r="1771" s="2" customFormat="1"/>
    <row r="1772" s="2" customFormat="1"/>
    <row r="1773" s="2" customFormat="1"/>
    <row r="1774" s="2" customFormat="1"/>
    <row r="1775" s="2" customFormat="1"/>
    <row r="1776" s="2" customFormat="1"/>
    <row r="1777" s="2" customFormat="1"/>
    <row r="1778" s="2" customFormat="1"/>
    <row r="1779" s="2" customFormat="1"/>
    <row r="1780" s="2" customFormat="1"/>
    <row r="1781" s="2" customFormat="1"/>
    <row r="1782" s="2" customFormat="1"/>
    <row r="1783" s="2" customFormat="1"/>
    <row r="1784" s="2" customFormat="1"/>
    <row r="1785" s="2" customFormat="1"/>
    <row r="1786" s="2" customFormat="1"/>
    <row r="1787" s="2" customFormat="1"/>
    <row r="1788" s="2" customFormat="1"/>
    <row r="1789" s="2" customFormat="1"/>
    <row r="1790" s="2" customFormat="1"/>
    <row r="1791" s="2" customFormat="1"/>
    <row r="1792" s="2" customFormat="1"/>
    <row r="1793" s="2" customFormat="1"/>
    <row r="1794" s="2" customFormat="1"/>
    <row r="1795" s="2" customFormat="1"/>
    <row r="1796" s="2" customFormat="1"/>
    <row r="1797" s="2" customFormat="1"/>
    <row r="1798" s="2" customFormat="1"/>
    <row r="1799" s="2" customFormat="1"/>
    <row r="1800" s="2" customFormat="1"/>
    <row r="1801" s="2" customFormat="1"/>
    <row r="1802" s="2" customFormat="1"/>
    <row r="1803" s="2" customFormat="1"/>
    <row r="1804" s="2" customFormat="1"/>
    <row r="1805" s="2" customFormat="1"/>
    <row r="1806" s="2" customFormat="1"/>
    <row r="1807" s="2" customFormat="1"/>
    <row r="1808" s="2" customFormat="1"/>
    <row r="1809" s="2" customFormat="1"/>
    <row r="1810" s="2" customFormat="1"/>
    <row r="1811" s="2" customFormat="1"/>
    <row r="1812" s="2" customFormat="1"/>
    <row r="1813" s="2" customFormat="1"/>
    <row r="1814" s="2" customFormat="1"/>
    <row r="1815" s="2" customFormat="1"/>
    <row r="1816" s="2" customFormat="1"/>
    <row r="1817" s="2" customFormat="1"/>
    <row r="1818" s="2" customFormat="1"/>
    <row r="1819" s="2" customFormat="1"/>
    <row r="1820" s="2" customFormat="1"/>
    <row r="1821" s="2" customFormat="1"/>
    <row r="1822" s="2" customFormat="1"/>
    <row r="1823" s="2" customFormat="1"/>
    <row r="1824" s="2" customFormat="1"/>
    <row r="1825" s="2" customFormat="1"/>
    <row r="1826" s="2" customFormat="1"/>
    <row r="1827" s="2" customFormat="1"/>
    <row r="1828" s="2" customFormat="1"/>
    <row r="1829" s="2" customFormat="1"/>
    <row r="1830" s="2" customFormat="1"/>
    <row r="1831" s="2" customFormat="1"/>
    <row r="1832" s="2" customFormat="1"/>
    <row r="1833" s="2" customFormat="1"/>
    <row r="1834" s="2" customFormat="1"/>
    <row r="1835" s="2" customFormat="1"/>
    <row r="1836" s="2" customFormat="1"/>
    <row r="1837" s="2" customFormat="1"/>
    <row r="1838" s="2" customFormat="1"/>
    <row r="1839" s="2" customFormat="1"/>
    <row r="1840" s="2" customFormat="1"/>
    <row r="1841" s="2" customFormat="1"/>
    <row r="1842" s="2" customFormat="1"/>
    <row r="1843" s="2" customFormat="1"/>
    <row r="1844" s="2" customFormat="1"/>
    <row r="1845" s="2" customFormat="1"/>
    <row r="1846" s="2" customFormat="1"/>
    <row r="1847" s="2" customFormat="1"/>
    <row r="1848" s="2" customFormat="1"/>
    <row r="1849" s="2" customFormat="1"/>
    <row r="1850" s="2" customFormat="1"/>
    <row r="1851" s="2" customFormat="1"/>
    <row r="1852" s="2" customFormat="1"/>
    <row r="1853" s="2" customFormat="1"/>
    <row r="1854" s="2" customFormat="1"/>
    <row r="1855" s="2" customFormat="1"/>
    <row r="1856" s="2" customFormat="1"/>
    <row r="1857" s="2" customFormat="1"/>
    <row r="1858" s="2" customFormat="1"/>
    <row r="1859" s="2" customFormat="1"/>
    <row r="1860" s="2" customFormat="1"/>
    <row r="1861" s="2" customFormat="1"/>
    <row r="1862" s="2" customFormat="1"/>
    <row r="1863" s="2" customFormat="1"/>
    <row r="1864" s="2" customFormat="1"/>
    <row r="1865" s="2" customFormat="1"/>
    <row r="1866" s="2" customFormat="1"/>
    <row r="1867" s="2" customFormat="1"/>
    <row r="1868" s="2" customFormat="1"/>
    <row r="1869" s="2" customFormat="1"/>
    <row r="1870" s="2" customFormat="1"/>
    <row r="1871" s="2" customFormat="1"/>
    <row r="1872" s="2" customFormat="1"/>
    <row r="1873" s="2" customFormat="1"/>
    <row r="1874" s="2" customFormat="1"/>
    <row r="1875" s="2" customFormat="1"/>
    <row r="1876" s="2" customFormat="1"/>
    <row r="1877" s="2" customFormat="1"/>
    <row r="1878" s="2" customFormat="1"/>
    <row r="1879" s="2" customFormat="1"/>
    <row r="1880" s="2" customFormat="1"/>
    <row r="1881" s="2" customFormat="1"/>
    <row r="1882" s="2" customFormat="1"/>
    <row r="1883" s="2" customFormat="1"/>
    <row r="1884" s="2" customFormat="1"/>
    <row r="1885" s="2" customFormat="1"/>
    <row r="1886" s="2" customFormat="1"/>
    <row r="1887" s="2" customFormat="1"/>
    <row r="1888" s="2" customFormat="1"/>
    <row r="1889" s="2" customFormat="1"/>
    <row r="1890" s="2" customFormat="1"/>
    <row r="1891" s="2" customFormat="1"/>
    <row r="1892" s="2" customFormat="1"/>
    <row r="1893" s="2" customFormat="1"/>
    <row r="1894" s="2" customFormat="1"/>
    <row r="1895" s="2" customFormat="1"/>
    <row r="1896" s="2" customFormat="1"/>
    <row r="1897" s="2" customFormat="1"/>
    <row r="1898" s="2" customFormat="1"/>
    <row r="1899" s="2" customFormat="1"/>
    <row r="1900" s="2" customFormat="1"/>
    <row r="1901" s="2" customFormat="1"/>
    <row r="1902" s="2" customFormat="1"/>
    <row r="1903" s="2" customFormat="1"/>
    <row r="1904" s="2" customFormat="1"/>
    <row r="1905" s="2" customFormat="1"/>
    <row r="1906" s="2" customFormat="1"/>
    <row r="1907" s="2" customFormat="1"/>
    <row r="1908" s="2" customFormat="1"/>
    <row r="1909" s="2" customFormat="1"/>
    <row r="1910" s="2" customFormat="1"/>
    <row r="1911" s="2" customFormat="1"/>
    <row r="1912" s="2" customFormat="1"/>
    <row r="1913" s="2" customFormat="1"/>
    <row r="1914" s="2" customFormat="1"/>
    <row r="1915" s="2" customFormat="1"/>
    <row r="1916" s="2" customFormat="1"/>
    <row r="1917" s="2" customFormat="1"/>
    <row r="1918" s="2" customFormat="1"/>
    <row r="1919" s="2" customFormat="1"/>
    <row r="1920" s="2" customFormat="1"/>
    <row r="1921" s="2" customFormat="1"/>
    <row r="1922" s="2" customFormat="1"/>
    <row r="1923" s="2" customFormat="1"/>
    <row r="1924" s="2" customFormat="1"/>
    <row r="1925" s="2" customFormat="1"/>
    <row r="1926" s="2" customFormat="1"/>
    <row r="1927" s="2" customFormat="1"/>
    <row r="1928" s="2" customFormat="1"/>
    <row r="1929" s="2" customFormat="1"/>
    <row r="1930" s="2" customFormat="1"/>
    <row r="1931" s="2" customFormat="1"/>
    <row r="1932" s="2" customFormat="1"/>
    <row r="1933" s="2" customFormat="1"/>
    <row r="1934" s="2" customFormat="1"/>
    <row r="1935" s="2" customFormat="1"/>
    <row r="1936" s="2" customFormat="1"/>
    <row r="1937" s="2" customFormat="1"/>
    <row r="1938" s="2" customFormat="1"/>
    <row r="1939" s="2" customFormat="1"/>
    <row r="1940" s="2" customFormat="1"/>
    <row r="1941" s="2" customFormat="1"/>
    <row r="1942" s="2" customFormat="1"/>
    <row r="1943" s="2" customFormat="1"/>
    <row r="1944" s="2" customFormat="1"/>
    <row r="1945" s="2" customFormat="1"/>
    <row r="1946" s="2" customFormat="1"/>
    <row r="1947" s="2" customFormat="1"/>
    <row r="1948" s="2" customFormat="1"/>
    <row r="1949" s="2" customFormat="1"/>
    <row r="1950" s="2" customFormat="1"/>
    <row r="1951" s="2" customFormat="1"/>
    <row r="1952" s="2" customFormat="1"/>
    <row r="1953" s="2" customFormat="1"/>
    <row r="1954" s="2" customFormat="1"/>
    <row r="1955" s="2" customFormat="1"/>
    <row r="1956" s="2" customFormat="1"/>
    <row r="1957" s="2" customFormat="1"/>
    <row r="1958" s="2" customFormat="1"/>
    <row r="1959" s="2" customFormat="1"/>
    <row r="1960" s="2" customFormat="1"/>
    <row r="1961" s="2" customFormat="1"/>
    <row r="1962" s="2" customFormat="1"/>
    <row r="1963" s="2" customFormat="1"/>
    <row r="1964" s="2" customFormat="1"/>
    <row r="1965" s="2" customFormat="1"/>
    <row r="1966" s="2" customFormat="1"/>
    <row r="1967" s="2" customFormat="1"/>
    <row r="1968" s="2" customFormat="1"/>
    <row r="1969" s="2" customFormat="1"/>
    <row r="1970" s="2" customFormat="1"/>
    <row r="1971" s="2" customFormat="1"/>
    <row r="1972" s="2" customFormat="1"/>
    <row r="1973" s="2" customFormat="1"/>
    <row r="1974" s="2" customFormat="1"/>
    <row r="1975" s="2" customFormat="1"/>
    <row r="1976" s="2" customFormat="1"/>
    <row r="1977" s="2" customFormat="1"/>
    <row r="1978" s="2" customFormat="1"/>
    <row r="1979" s="2" customFormat="1"/>
    <row r="1980" s="2" customFormat="1"/>
    <row r="1981" s="2" customFormat="1"/>
    <row r="1982" s="2" customFormat="1"/>
    <row r="1983" s="2" customFormat="1"/>
    <row r="1984" s="2" customFormat="1"/>
    <row r="1985" s="2" customFormat="1"/>
    <row r="1986" s="2" customFormat="1"/>
    <row r="1987" s="2" customFormat="1"/>
    <row r="1988" s="2" customFormat="1"/>
    <row r="1989" s="2" customFormat="1"/>
    <row r="1990" s="2" customFormat="1"/>
    <row r="1991" s="2" customFormat="1"/>
    <row r="1992" s="2" customFormat="1"/>
    <row r="1993" s="2" customFormat="1"/>
    <row r="1994" s="2" customFormat="1"/>
    <row r="1995" s="2" customFormat="1"/>
    <row r="1996" s="2" customFormat="1"/>
    <row r="1997" s="2" customFormat="1"/>
    <row r="1998" s="2" customFormat="1"/>
    <row r="1999" s="2" customFormat="1"/>
    <row r="2000" s="2" customFormat="1"/>
    <row r="2001" s="2" customFormat="1"/>
    <row r="2002" s="2" customFormat="1"/>
    <row r="2003" s="2" customFormat="1"/>
    <row r="2004" s="2" customFormat="1"/>
    <row r="2005" s="2" customFormat="1"/>
    <row r="2006" s="2" customFormat="1"/>
    <row r="2007" s="2" customFormat="1"/>
    <row r="2008" s="2" customFormat="1"/>
    <row r="2009" s="2" customFormat="1"/>
    <row r="2010" s="2" customFormat="1"/>
    <row r="2011" s="2" customFormat="1"/>
    <row r="2012" s="2" customFormat="1"/>
    <row r="2013" s="2" customFormat="1"/>
    <row r="2014" s="2" customFormat="1"/>
    <row r="2015" s="2" customFormat="1"/>
    <row r="2016" s="2" customFormat="1"/>
    <row r="2017" s="2" customFormat="1"/>
    <row r="2018" s="2" customFormat="1"/>
    <row r="2019" s="2" customFormat="1"/>
    <row r="2020" s="2" customFormat="1"/>
    <row r="2021" s="2" customFormat="1"/>
    <row r="2022" s="2" customFormat="1"/>
    <row r="2023" s="2" customFormat="1"/>
    <row r="2024" s="2" customFormat="1"/>
    <row r="2025" s="2" customFormat="1"/>
    <row r="2026" s="2" customFormat="1"/>
    <row r="2027" s="2" customFormat="1"/>
    <row r="2028" s="2" customFormat="1"/>
    <row r="2029" s="2" customFormat="1"/>
    <row r="2030" s="2" customFormat="1"/>
    <row r="2031" s="2" customFormat="1"/>
    <row r="2032" s="2" customFormat="1"/>
    <row r="2033" s="2" customFormat="1"/>
    <row r="2034" s="2" customFormat="1"/>
    <row r="2035" s="2" customFormat="1"/>
    <row r="2036" s="2" customFormat="1"/>
    <row r="2037" s="2" customFormat="1"/>
    <row r="2038" s="2" customFormat="1"/>
    <row r="2039" s="2" customFormat="1"/>
    <row r="2040" s="2" customFormat="1"/>
    <row r="2041" s="2" customFormat="1"/>
    <row r="2042" s="2" customFormat="1"/>
    <row r="2043" s="2" customFormat="1"/>
    <row r="2044" s="2" customFormat="1"/>
    <row r="2045" s="2" customFormat="1"/>
    <row r="2046" s="2" customFormat="1"/>
    <row r="2047" s="2" customFormat="1"/>
    <row r="2048" s="2" customFormat="1"/>
    <row r="2049" s="2" customFormat="1"/>
    <row r="2050" s="2" customFormat="1"/>
    <row r="2051" s="2" customFormat="1"/>
    <row r="2052" s="2" customFormat="1"/>
    <row r="2053" s="2" customFormat="1"/>
    <row r="2054" s="2" customFormat="1"/>
    <row r="2055" s="2" customFormat="1"/>
    <row r="2056" s="2" customFormat="1"/>
    <row r="2057" s="2" customFormat="1"/>
    <row r="2058" s="2" customFormat="1"/>
    <row r="2059" s="2" customFormat="1"/>
    <row r="2060" s="2" customFormat="1"/>
    <row r="2061" s="2" customFormat="1"/>
    <row r="2062" s="2" customFormat="1"/>
    <row r="2063" s="2" customFormat="1"/>
    <row r="2064" s="2" customFormat="1"/>
    <row r="2065" s="2" customFormat="1"/>
    <row r="2066" s="2" customFormat="1"/>
    <row r="2067" s="2" customFormat="1"/>
    <row r="2068" s="2" customFormat="1"/>
    <row r="2069" s="2" customFormat="1"/>
    <row r="2070" s="2" customFormat="1"/>
    <row r="2071" s="2" customFormat="1"/>
    <row r="2072" s="2" customFormat="1"/>
    <row r="2073" s="2" customFormat="1"/>
    <row r="2074" s="2" customFormat="1"/>
    <row r="2075" s="2" customFormat="1"/>
    <row r="2076" s="2" customFormat="1"/>
    <row r="2077" s="2" customFormat="1"/>
    <row r="2078" s="2" customFormat="1"/>
    <row r="2079" s="2" customFormat="1"/>
    <row r="2080" s="2" customFormat="1"/>
    <row r="2081" s="2" customFormat="1"/>
    <row r="2082" s="2" customFormat="1"/>
    <row r="2083" s="2" customFormat="1"/>
    <row r="2084" s="2" customFormat="1"/>
    <row r="2085" s="2" customFormat="1"/>
    <row r="2086" s="2" customFormat="1"/>
    <row r="2087" s="2" customFormat="1"/>
    <row r="2088" s="2" customFormat="1"/>
    <row r="2089" s="2" customFormat="1"/>
    <row r="2090" s="2" customFormat="1"/>
    <row r="2091" s="2" customFormat="1"/>
    <row r="2092" s="2" customFormat="1"/>
    <row r="2093" s="2" customFormat="1"/>
    <row r="2094" s="2" customFormat="1"/>
    <row r="2095" s="2" customFormat="1"/>
    <row r="2096" s="2" customFormat="1"/>
    <row r="2097" s="2" customFormat="1"/>
    <row r="2098" s="2" customFormat="1"/>
    <row r="2099" s="2" customFormat="1"/>
    <row r="2100" s="2" customFormat="1"/>
    <row r="2101" s="2" customFormat="1"/>
    <row r="2102" s="2" customFormat="1"/>
    <row r="2103" s="2" customFormat="1"/>
    <row r="2104" s="2" customFormat="1"/>
    <row r="2105" s="2" customFormat="1"/>
    <row r="2106" s="2" customFormat="1"/>
    <row r="2107" s="2" customFormat="1"/>
    <row r="2108" s="2" customFormat="1"/>
    <row r="2109" s="2" customFormat="1"/>
    <row r="2110" s="2" customFormat="1"/>
    <row r="2111" s="2" customFormat="1"/>
    <row r="2112" s="2" customFormat="1"/>
    <row r="2113" s="2" customFormat="1"/>
    <row r="2114" s="2" customFormat="1"/>
    <row r="2115" s="2" customFormat="1"/>
    <row r="2116" s="2" customFormat="1"/>
    <row r="2117" s="2" customFormat="1"/>
    <row r="2118" s="2" customFormat="1"/>
    <row r="2119" s="2" customFormat="1"/>
    <row r="2120" s="2" customFormat="1"/>
    <row r="2121" s="2" customFormat="1"/>
    <row r="2122" s="2" customFormat="1"/>
    <row r="2123" s="2" customFormat="1"/>
    <row r="2124" s="2" customFormat="1"/>
    <row r="2125" s="2" customFormat="1"/>
    <row r="2126" s="2" customFormat="1"/>
    <row r="2127" s="2" customFormat="1"/>
    <row r="2128" s="2" customFormat="1"/>
    <row r="2129" s="2" customFormat="1"/>
    <row r="2130" s="2" customFormat="1"/>
    <row r="2131" s="2" customFormat="1"/>
    <row r="2132" s="2" customFormat="1"/>
    <row r="2133" s="2" customFormat="1"/>
    <row r="2134" s="2" customFormat="1"/>
    <row r="2135" s="2" customFormat="1"/>
    <row r="2136" s="2" customFormat="1"/>
    <row r="2137" s="2" customFormat="1"/>
    <row r="2138" s="2" customFormat="1"/>
    <row r="2139" s="2" customFormat="1"/>
    <row r="2140" s="2" customFormat="1"/>
    <row r="2141" s="2" customFormat="1"/>
    <row r="2142" s="2" customFormat="1"/>
    <row r="2143" s="2" customFormat="1"/>
    <row r="2144" s="2" customFormat="1"/>
    <row r="2145" s="2" customFormat="1"/>
    <row r="2146" s="2" customFormat="1"/>
    <row r="2147" s="2" customFormat="1"/>
    <row r="2148" s="2" customFormat="1"/>
    <row r="2149" s="2" customFormat="1"/>
    <row r="2150" s="2" customFormat="1"/>
    <row r="2151" s="2" customFormat="1"/>
    <row r="2152" s="2" customFormat="1"/>
    <row r="2153" s="2" customFormat="1"/>
    <row r="2154" s="2" customFormat="1"/>
    <row r="2155" s="2" customFormat="1"/>
    <row r="2156" s="2" customFormat="1"/>
    <row r="2157" s="2" customFormat="1"/>
    <row r="2158" s="2" customFormat="1"/>
    <row r="2159" s="2" customFormat="1"/>
    <row r="2160" s="2" customFormat="1"/>
    <row r="2161" s="2" customFormat="1"/>
    <row r="2162" s="2" customFormat="1"/>
    <row r="2163" s="2" customFormat="1"/>
    <row r="2164" s="2" customFormat="1"/>
    <row r="2165" s="2" customFormat="1"/>
    <row r="2166" s="2" customFormat="1"/>
    <row r="2167" s="2" customFormat="1"/>
    <row r="2168" s="2" customFormat="1"/>
    <row r="2169" s="2" customFormat="1"/>
    <row r="2170" s="2" customFormat="1"/>
    <row r="2171" s="2" customFormat="1"/>
    <row r="2172" s="2" customFormat="1"/>
    <row r="2173" s="2" customFormat="1"/>
    <row r="2174" s="2" customFormat="1"/>
    <row r="2175" s="2" customFormat="1"/>
    <row r="2176" s="2" customFormat="1"/>
    <row r="2177" s="2" customFormat="1"/>
    <row r="2178" s="2" customFormat="1"/>
    <row r="2179" s="2" customFormat="1"/>
    <row r="2180" s="2" customFormat="1"/>
    <row r="2181" s="2" customFormat="1"/>
    <row r="2182" s="2" customFormat="1"/>
    <row r="2183" s="2" customFormat="1"/>
    <row r="2184" s="2" customFormat="1"/>
    <row r="2185" s="2" customFormat="1"/>
    <row r="2186" s="2" customFormat="1"/>
    <row r="2187" s="2" customFormat="1"/>
    <row r="2188" s="2" customFormat="1"/>
    <row r="2189" s="2" customFormat="1"/>
    <row r="2190" s="2" customFormat="1"/>
    <row r="2191" s="2" customFormat="1"/>
    <row r="2192" s="2" customFormat="1"/>
    <row r="2193" s="2" customFormat="1"/>
    <row r="2194" s="2" customFormat="1"/>
    <row r="2195" s="2" customFormat="1"/>
    <row r="2196" s="2" customFormat="1"/>
    <row r="2197" s="2" customFormat="1"/>
    <row r="2198" s="2" customFormat="1"/>
    <row r="2199" s="2" customFormat="1"/>
    <row r="2200" s="2" customFormat="1"/>
    <row r="2201" s="2" customFormat="1"/>
    <row r="2202" s="2" customFormat="1"/>
    <row r="2203" s="2" customFormat="1"/>
    <row r="2204" s="2" customFormat="1"/>
    <row r="2205" s="2" customFormat="1"/>
    <row r="2206" s="2" customFormat="1"/>
    <row r="2207" s="2" customFormat="1"/>
    <row r="2208" s="2" customFormat="1"/>
    <row r="2209" s="2" customFormat="1"/>
    <row r="2210" s="2" customFormat="1"/>
    <row r="2211" s="2" customFormat="1"/>
    <row r="2212" s="2" customFormat="1"/>
    <row r="2213" s="2" customFormat="1"/>
    <row r="2214" s="2" customFormat="1"/>
    <row r="2215" s="2" customFormat="1"/>
    <row r="2216" s="2" customFormat="1"/>
    <row r="2217" s="2" customFormat="1"/>
    <row r="2218" s="2" customFormat="1"/>
    <row r="2219" s="2" customFormat="1"/>
    <row r="2220" s="2" customFormat="1"/>
    <row r="2221" s="2" customFormat="1"/>
    <row r="2222" s="2" customFormat="1"/>
    <row r="2223" s="2" customFormat="1"/>
    <row r="2224" s="2" customFormat="1"/>
    <row r="2225" s="2" customFormat="1"/>
    <row r="2226" s="2" customFormat="1"/>
    <row r="2227" s="2" customFormat="1"/>
    <row r="2228" s="2" customFormat="1"/>
    <row r="2229" s="2" customFormat="1"/>
    <row r="2230" s="2" customFormat="1"/>
    <row r="2231" s="2" customFormat="1"/>
    <row r="2232" s="2" customFormat="1"/>
    <row r="2233" s="2" customFormat="1"/>
    <row r="2234" s="2" customFormat="1"/>
    <row r="2235" s="2" customFormat="1"/>
    <row r="2236" s="2" customFormat="1"/>
    <row r="2237" s="2" customFormat="1"/>
    <row r="2238" s="2" customFormat="1"/>
    <row r="2239" s="2" customFormat="1"/>
    <row r="2240" s="2" customFormat="1"/>
    <row r="2241" s="2" customFormat="1"/>
    <row r="2242" s="2" customFormat="1"/>
    <row r="2243" s="2" customFormat="1"/>
    <row r="2244" s="2" customFormat="1"/>
    <row r="2245" s="2" customFormat="1"/>
    <row r="2246" s="2" customFormat="1"/>
    <row r="2247" s="2" customFormat="1"/>
    <row r="2248" s="2" customFormat="1"/>
    <row r="2249" s="2" customFormat="1"/>
    <row r="2250" s="2" customFormat="1"/>
    <row r="2251" s="2" customFormat="1"/>
    <row r="2252" s="2" customFormat="1"/>
    <row r="2253" s="2" customFormat="1"/>
    <row r="2254" s="2" customFormat="1"/>
    <row r="2255" s="2" customFormat="1"/>
    <row r="2256" s="2" customFormat="1"/>
    <row r="2257" s="2" customFormat="1"/>
    <row r="2258" s="2" customFormat="1"/>
    <row r="2259" s="2" customFormat="1"/>
    <row r="2260" s="2" customFormat="1"/>
    <row r="2261" s="2" customFormat="1"/>
    <row r="2262" s="2" customFormat="1"/>
    <row r="2263" s="2" customFormat="1"/>
    <row r="2264" s="2" customFormat="1"/>
    <row r="2265" s="2" customFormat="1"/>
    <row r="2266" s="2" customFormat="1"/>
    <row r="2267" s="2" customFormat="1"/>
    <row r="2268" s="2" customFormat="1"/>
    <row r="2269" s="2" customFormat="1"/>
    <row r="2270" s="2" customFormat="1"/>
    <row r="2271" s="2" customFormat="1"/>
    <row r="2272" s="2" customFormat="1"/>
    <row r="2273" s="2" customFormat="1"/>
    <row r="2274" s="2" customFormat="1"/>
    <row r="2275" s="2" customFormat="1"/>
    <row r="2276" s="2" customFormat="1"/>
    <row r="2277" s="2" customFormat="1"/>
    <row r="2278" s="2" customFormat="1"/>
    <row r="2279" s="2" customFormat="1"/>
    <row r="2280" s="2" customFormat="1"/>
    <row r="2281" s="2" customFormat="1"/>
    <row r="2282" s="2" customFormat="1"/>
    <row r="2283" s="2" customFormat="1"/>
    <row r="2284" s="2" customFormat="1"/>
    <row r="2285" s="2" customFormat="1"/>
    <row r="2286" s="2" customFormat="1"/>
    <row r="2287" s="2" customFormat="1"/>
    <row r="2288" s="2" customFormat="1"/>
    <row r="2289" s="2" customFormat="1"/>
    <row r="2290" s="2" customFormat="1"/>
    <row r="2291" s="2" customFormat="1"/>
    <row r="2292" s="2" customFormat="1"/>
    <row r="2293" s="2" customFormat="1"/>
    <row r="2294" s="2" customFormat="1"/>
    <row r="2295" s="2" customFormat="1"/>
    <row r="2296" s="2" customFormat="1"/>
    <row r="2297" s="2" customFormat="1"/>
    <row r="2298" s="2" customFormat="1"/>
    <row r="2299" s="2" customFormat="1"/>
    <row r="2300" s="2" customFormat="1"/>
    <row r="2301" s="2" customFormat="1"/>
    <row r="2302" s="2" customFormat="1"/>
    <row r="2303" s="2" customFormat="1"/>
    <row r="2304" s="2" customFormat="1"/>
    <row r="2305" s="2" customFormat="1"/>
    <row r="2306" s="2" customFormat="1"/>
    <row r="2307" s="2" customFormat="1"/>
    <row r="2308" s="2" customFormat="1"/>
    <row r="2309" s="2" customFormat="1"/>
    <row r="2310" s="2" customFormat="1"/>
    <row r="2311" s="2" customFormat="1"/>
    <row r="2312" s="2" customFormat="1"/>
    <row r="2313" s="2" customFormat="1"/>
    <row r="2314" s="2" customFormat="1"/>
    <row r="2315" s="2" customFormat="1"/>
    <row r="2316" s="2" customFormat="1"/>
    <row r="2317" s="2" customFormat="1"/>
    <row r="2318" s="2" customFormat="1"/>
    <row r="2319" s="2" customFormat="1"/>
    <row r="2320" s="2" customFormat="1"/>
    <row r="2321" s="2" customFormat="1"/>
    <row r="2322" s="2" customFormat="1"/>
    <row r="2323" s="2" customFormat="1"/>
    <row r="2324" s="2" customFormat="1"/>
    <row r="2325" s="2" customFormat="1"/>
    <row r="2326" s="2" customFormat="1"/>
    <row r="2327" s="2" customFormat="1"/>
    <row r="2328" s="2" customFormat="1"/>
    <row r="2329" s="2" customFormat="1"/>
    <row r="2330" s="2" customFormat="1"/>
    <row r="2331" s="2" customFormat="1"/>
    <row r="2332" s="2" customFormat="1"/>
    <row r="2333" s="2" customFormat="1"/>
    <row r="2334" s="2" customFormat="1"/>
    <row r="2335" s="2" customFormat="1"/>
    <row r="2336" s="2" customFormat="1"/>
    <row r="2337" s="2" customFormat="1"/>
    <row r="2338" s="2" customFormat="1"/>
    <row r="2339" s="2" customFormat="1"/>
    <row r="2340" s="2" customFormat="1"/>
    <row r="2341" s="2" customFormat="1"/>
    <row r="2342" s="2" customFormat="1"/>
    <row r="2343" s="2" customFormat="1"/>
    <row r="2344" s="2" customFormat="1"/>
    <row r="2345" s="2" customFormat="1"/>
    <row r="2346" s="2" customFormat="1"/>
    <row r="2347" s="2" customFormat="1"/>
    <row r="2348" s="2" customFormat="1"/>
    <row r="2349" s="2" customFormat="1"/>
    <row r="2350" s="2" customFormat="1"/>
    <row r="2351" s="2" customFormat="1"/>
    <row r="2352" s="2" customFormat="1"/>
    <row r="2353" s="2" customFormat="1"/>
    <row r="2354" s="2" customFormat="1"/>
    <row r="2355" s="2" customFormat="1"/>
    <row r="2356" s="2" customFormat="1"/>
    <row r="2357" s="2" customFormat="1"/>
    <row r="2358" s="2" customFormat="1"/>
    <row r="2359" s="2" customFormat="1"/>
    <row r="2360" s="2" customFormat="1"/>
    <row r="2361" s="2" customFormat="1"/>
    <row r="2362" s="2" customFormat="1"/>
    <row r="2363" s="2" customFormat="1"/>
    <row r="2364" s="2" customFormat="1"/>
    <row r="2365" s="2" customFormat="1"/>
    <row r="2366" s="2" customFormat="1"/>
    <row r="2367" s="2" customFormat="1"/>
    <row r="2368" s="2" customFormat="1"/>
    <row r="2369" s="2" customFormat="1"/>
    <row r="2370" s="2" customFormat="1"/>
    <row r="2371" s="2" customFormat="1"/>
    <row r="2372" s="2" customFormat="1"/>
    <row r="2373" s="2" customFormat="1"/>
    <row r="2374" s="2" customFormat="1"/>
    <row r="2375" s="2" customFormat="1"/>
    <row r="2376" s="2" customFormat="1"/>
    <row r="2377" s="2" customFormat="1"/>
    <row r="2378" s="2" customFormat="1"/>
    <row r="2379" s="2" customFormat="1"/>
    <row r="2380" s="2" customFormat="1"/>
    <row r="2381" s="2" customFormat="1"/>
    <row r="2382" s="2" customFormat="1"/>
    <row r="2383" s="2" customFormat="1"/>
    <row r="2384" s="2" customFormat="1"/>
    <row r="2385" s="2" customFormat="1"/>
    <row r="2386" s="2" customFormat="1"/>
    <row r="2387" s="2" customFormat="1"/>
    <row r="2388" s="2" customFormat="1"/>
    <row r="2389" s="2" customFormat="1"/>
    <row r="2390" s="2" customFormat="1"/>
    <row r="2391" s="2" customFormat="1"/>
    <row r="2392" s="2" customFormat="1"/>
    <row r="2393" s="2" customFormat="1"/>
    <row r="2394" s="2" customFormat="1"/>
    <row r="2395" s="2" customFormat="1"/>
    <row r="2396" s="2" customFormat="1"/>
    <row r="2397" s="2" customFormat="1"/>
    <row r="2398" s="2" customFormat="1"/>
    <row r="2399" s="2" customFormat="1"/>
    <row r="2400" s="2" customFormat="1"/>
    <row r="2401" s="2" customFormat="1"/>
    <row r="2402" s="2" customFormat="1"/>
    <row r="2403" s="2" customFormat="1"/>
    <row r="2404" s="2" customFormat="1"/>
    <row r="2405" s="2" customFormat="1"/>
    <row r="2406" s="2" customFormat="1"/>
    <row r="2407" s="2" customFormat="1"/>
    <row r="2408" s="2" customFormat="1"/>
    <row r="2409" s="2" customFormat="1"/>
    <row r="2410" s="2" customFormat="1"/>
    <row r="2411" s="2" customFormat="1"/>
    <row r="2412" s="2" customFormat="1"/>
    <row r="2413" s="2" customFormat="1"/>
    <row r="2414" s="2" customFormat="1"/>
    <row r="2415" s="2" customFormat="1"/>
    <row r="2416" s="2" customFormat="1"/>
    <row r="2417" s="2" customFormat="1"/>
    <row r="2418" s="2" customFormat="1"/>
    <row r="2419" s="2" customFormat="1"/>
    <row r="2420" s="2" customFormat="1"/>
    <row r="2421" s="2" customFormat="1"/>
    <row r="2422" s="2" customFormat="1"/>
    <row r="2423" s="2" customFormat="1"/>
    <row r="2424" s="2" customFormat="1"/>
    <row r="2425" s="2" customFormat="1"/>
    <row r="2426" s="2" customFormat="1"/>
    <row r="2427" s="2" customFormat="1"/>
    <row r="2428" s="2" customFormat="1"/>
    <row r="2429" s="2" customFormat="1"/>
    <row r="2430" s="2" customFormat="1"/>
    <row r="2431" s="2" customFormat="1"/>
    <row r="2432" s="2" customFormat="1"/>
    <row r="2433" s="2" customFormat="1"/>
    <row r="2434" s="2" customFormat="1"/>
    <row r="2435" s="2" customFormat="1"/>
    <row r="2436" s="2" customFormat="1"/>
    <row r="2437" s="2" customFormat="1"/>
    <row r="2438" s="2" customFormat="1"/>
    <row r="2439" s="2" customFormat="1"/>
    <row r="2440" s="2" customFormat="1"/>
    <row r="2441" s="2" customFormat="1"/>
    <row r="2442" s="2" customFormat="1"/>
    <row r="2443" s="2" customFormat="1"/>
    <row r="2444" s="2" customFormat="1"/>
    <row r="2445" s="2" customFormat="1"/>
    <row r="2446" s="2" customFormat="1"/>
    <row r="2447" s="2" customFormat="1"/>
    <row r="2448" s="2" customFormat="1"/>
    <row r="2449" s="2" customFormat="1"/>
    <row r="2450" s="2" customFormat="1"/>
    <row r="2451" s="2" customFormat="1"/>
    <row r="2452" s="2" customFormat="1"/>
    <row r="2453" s="2" customFormat="1"/>
    <row r="2454" s="2" customFormat="1"/>
    <row r="2455" s="2" customFormat="1"/>
    <row r="2456" s="2" customFormat="1"/>
    <row r="2457" s="2" customFormat="1"/>
    <row r="2458" s="2" customFormat="1"/>
    <row r="2459" s="2" customFormat="1"/>
    <row r="2460" s="2" customFormat="1"/>
    <row r="2461" s="2" customFormat="1"/>
    <row r="2462" s="2" customFormat="1"/>
    <row r="2463" s="2" customFormat="1"/>
    <row r="2464" s="2" customFormat="1"/>
    <row r="2465" s="2" customFormat="1"/>
    <row r="2466" s="2" customFormat="1"/>
    <row r="2467" s="2" customFormat="1"/>
    <row r="2468" s="2" customFormat="1"/>
    <row r="2469" s="2" customFormat="1"/>
    <row r="2470" s="2" customFormat="1"/>
    <row r="2471" s="2" customFormat="1"/>
    <row r="2472" s="2" customFormat="1"/>
    <row r="2473" s="2" customFormat="1"/>
    <row r="2474" s="2" customFormat="1"/>
    <row r="2475" s="2" customFormat="1"/>
    <row r="2476" s="2" customFormat="1"/>
    <row r="2477" s="2" customFormat="1"/>
    <row r="2478" s="2" customFormat="1"/>
    <row r="2479" s="2" customFormat="1"/>
    <row r="2480" s="2" customFormat="1"/>
    <row r="2481" s="2" customFormat="1"/>
    <row r="2482" s="2" customFormat="1"/>
    <row r="2483" s="2" customFormat="1"/>
    <row r="2484" s="2" customFormat="1"/>
    <row r="2485" s="2" customFormat="1"/>
    <row r="2486" s="2" customFormat="1"/>
    <row r="2487" s="2" customFormat="1"/>
    <row r="2488" s="2" customFormat="1"/>
    <row r="2489" s="2" customFormat="1"/>
    <row r="2490" s="2" customFormat="1"/>
    <row r="2491" s="2" customFormat="1"/>
    <row r="2492" s="2" customFormat="1"/>
    <row r="2493" s="2" customFormat="1"/>
    <row r="2494" s="2" customFormat="1"/>
    <row r="2495" s="2" customFormat="1"/>
    <row r="2496" s="2" customFormat="1"/>
    <row r="2497" s="2" customFormat="1"/>
    <row r="2498" s="2" customFormat="1"/>
    <row r="2499" s="2" customFormat="1"/>
    <row r="2500" s="2" customFormat="1"/>
    <row r="2501" s="2" customFormat="1"/>
    <row r="2502" s="2" customFormat="1"/>
    <row r="2503" s="2" customFormat="1"/>
    <row r="2504" s="2" customFormat="1"/>
    <row r="2505" s="2" customFormat="1"/>
    <row r="2506" s="2" customFormat="1"/>
    <row r="2507" s="2" customFormat="1"/>
    <row r="2508" s="2" customFormat="1"/>
    <row r="2509" s="2" customFormat="1"/>
    <row r="2510" s="2" customFormat="1"/>
    <row r="2511" s="2" customFormat="1"/>
    <row r="2512" s="2" customFormat="1"/>
    <row r="2513" s="2" customFormat="1"/>
    <row r="2514" s="2" customFormat="1"/>
    <row r="2515" s="2" customFormat="1"/>
    <row r="2516" s="2" customFormat="1"/>
    <row r="2517" s="2" customFormat="1"/>
    <row r="2518" s="2" customFormat="1"/>
    <row r="2519" s="2" customFormat="1"/>
    <row r="2520" s="2" customFormat="1"/>
    <row r="2521" s="2" customFormat="1"/>
    <row r="2522" s="2" customFormat="1"/>
    <row r="2523" s="2" customFormat="1"/>
    <row r="2524" s="2" customFormat="1"/>
    <row r="2525" s="2" customFormat="1"/>
    <row r="2526" s="2" customFormat="1"/>
    <row r="2527" s="2" customFormat="1"/>
    <row r="2528" s="2" customFormat="1"/>
    <row r="2529" s="2" customFormat="1"/>
    <row r="2530" s="2" customFormat="1"/>
    <row r="2531" s="2" customFormat="1"/>
    <row r="2532" s="2" customFormat="1"/>
    <row r="2533" s="2" customFormat="1"/>
    <row r="2534" s="2" customFormat="1"/>
    <row r="2535" s="2" customFormat="1"/>
    <row r="2536" s="2" customFormat="1"/>
    <row r="2537" s="2" customFormat="1"/>
    <row r="2538" s="2" customFormat="1"/>
    <row r="2539" s="2" customFormat="1"/>
    <row r="2540" s="2" customFormat="1"/>
    <row r="2541" s="2" customFormat="1"/>
    <row r="2542" s="2" customFormat="1"/>
    <row r="2543" s="2" customFormat="1"/>
    <row r="2544" s="2" customFormat="1"/>
    <row r="2545" s="2" customFormat="1"/>
    <row r="2546" s="2" customFormat="1"/>
    <row r="2547" s="2" customFormat="1"/>
    <row r="2548" s="2" customFormat="1"/>
    <row r="2549" s="2" customFormat="1"/>
    <row r="2550" s="2" customFormat="1"/>
    <row r="2551" s="2" customFormat="1"/>
    <row r="2552" s="2" customFormat="1"/>
    <row r="2553" s="2" customFormat="1"/>
    <row r="2554" s="2" customFormat="1"/>
    <row r="2555" s="2" customFormat="1"/>
    <row r="2556" s="2" customFormat="1"/>
    <row r="2557" s="2" customFormat="1"/>
    <row r="2558" s="2" customFormat="1"/>
    <row r="2559" s="2" customFormat="1"/>
    <row r="2560" s="2" customFormat="1"/>
    <row r="2561" s="2" customFormat="1"/>
    <row r="2562" s="2" customFormat="1"/>
    <row r="2563" s="2" customFormat="1"/>
    <row r="2564" s="2" customFormat="1"/>
    <row r="2565" s="2" customFormat="1"/>
    <row r="2566" s="2" customFormat="1"/>
    <row r="2567" s="2" customFormat="1"/>
    <row r="2568" s="2" customFormat="1"/>
    <row r="2569" s="2" customFormat="1"/>
    <row r="2570" s="2" customFormat="1"/>
    <row r="2571" s="2" customFormat="1"/>
    <row r="2572" s="2" customFormat="1"/>
    <row r="2573" s="2" customFormat="1"/>
    <row r="2574" s="2" customFormat="1"/>
    <row r="2575" s="2" customFormat="1"/>
    <row r="2576" s="2" customFormat="1"/>
    <row r="2577" s="2" customFormat="1"/>
    <row r="2578" s="2" customFormat="1"/>
    <row r="2579" s="2" customFormat="1"/>
    <row r="2580" s="2" customFormat="1"/>
    <row r="2581" s="2" customFormat="1"/>
    <row r="2582" s="2" customFormat="1"/>
    <row r="2583" s="2" customFormat="1"/>
    <row r="2584" s="2" customFormat="1"/>
    <row r="2585" s="2" customFormat="1"/>
    <row r="2586" s="2" customFormat="1"/>
    <row r="2587" s="2" customFormat="1"/>
    <row r="2588" s="2" customFormat="1"/>
    <row r="2589" s="2" customFormat="1"/>
    <row r="2590" s="2" customFormat="1"/>
    <row r="2591" s="2" customFormat="1"/>
    <row r="2592" s="2" customFormat="1"/>
    <row r="2593" s="2" customFormat="1"/>
    <row r="2594" s="2" customFormat="1"/>
    <row r="2595" s="2" customFormat="1"/>
    <row r="2596" s="2" customFormat="1"/>
    <row r="2597" s="2" customFormat="1"/>
    <row r="2598" s="2" customFormat="1"/>
    <row r="2599" s="2" customFormat="1"/>
    <row r="2600" s="2" customFormat="1"/>
    <row r="2601" s="2" customFormat="1"/>
    <row r="2602" s="2" customFormat="1"/>
    <row r="2603" s="2" customFormat="1"/>
    <row r="2604" s="2" customFormat="1"/>
    <row r="2605" s="2" customFormat="1"/>
    <row r="2606" s="2" customFormat="1"/>
    <row r="2607" s="2" customFormat="1"/>
    <row r="2608" s="2" customFormat="1"/>
    <row r="2609" s="2" customFormat="1"/>
    <row r="2610" s="2" customFormat="1"/>
    <row r="2611" s="2" customFormat="1"/>
    <row r="2612" s="2" customFormat="1"/>
    <row r="2613" s="2" customFormat="1"/>
    <row r="2614" s="2" customFormat="1"/>
    <row r="2615" s="2" customFormat="1"/>
    <row r="2616" s="2" customFormat="1"/>
    <row r="2617" s="2" customFormat="1"/>
    <row r="2618" s="2" customFormat="1"/>
    <row r="2619" s="2" customFormat="1"/>
    <row r="2620" s="2" customFormat="1"/>
    <row r="2621" s="2" customFormat="1"/>
    <row r="2622" s="2" customFormat="1"/>
    <row r="2623" s="2" customFormat="1"/>
    <row r="2624" s="2" customFormat="1"/>
    <row r="2625" s="2" customFormat="1"/>
    <row r="2626" s="2" customFormat="1"/>
    <row r="2627" s="2" customFormat="1"/>
    <row r="2628" s="2" customFormat="1"/>
    <row r="2629" s="2" customFormat="1"/>
    <row r="2630" s="2" customFormat="1"/>
    <row r="2631" s="2" customFormat="1"/>
    <row r="2632" s="2" customFormat="1"/>
    <row r="2633" s="2" customFormat="1"/>
    <row r="2634" s="2" customFormat="1"/>
    <row r="2635" s="2" customFormat="1"/>
    <row r="2636" s="2" customFormat="1"/>
    <row r="2637" s="2" customFormat="1"/>
    <row r="2638" s="2" customFormat="1"/>
    <row r="2639" s="2" customFormat="1"/>
    <row r="2640" s="2" customFormat="1"/>
    <row r="2641" s="2" customFormat="1"/>
    <row r="2642" s="2" customFormat="1"/>
    <row r="2643" s="2" customFormat="1"/>
    <row r="2644" s="2" customFormat="1"/>
    <row r="2645" s="2" customFormat="1"/>
    <row r="2646" s="2" customFormat="1"/>
    <row r="2647" s="2" customFormat="1"/>
    <row r="2648" s="2" customFormat="1"/>
    <row r="2649" s="2" customFormat="1"/>
    <row r="2650" s="2" customFormat="1"/>
    <row r="2651" s="2" customFormat="1"/>
    <row r="2652" s="2" customFormat="1"/>
    <row r="2653" s="2" customFormat="1"/>
    <row r="2654" s="2" customFormat="1"/>
    <row r="2655" s="2" customFormat="1"/>
    <row r="2656" s="2" customFormat="1"/>
    <row r="2657" s="2" customFormat="1"/>
    <row r="2658" s="2" customFormat="1"/>
    <row r="2659" s="2" customFormat="1"/>
    <row r="2660" s="2" customFormat="1"/>
    <row r="2661" s="2" customFormat="1"/>
    <row r="2662" s="2" customFormat="1"/>
    <row r="2663" s="2" customFormat="1"/>
    <row r="2664" s="2" customFormat="1"/>
    <row r="2665" s="2" customFormat="1"/>
    <row r="2666" s="2" customFormat="1"/>
    <row r="2667" s="2" customFormat="1"/>
    <row r="2668" s="2" customFormat="1"/>
    <row r="2669" s="2" customFormat="1"/>
    <row r="2670" s="2" customFormat="1"/>
    <row r="2671" s="2" customFormat="1"/>
    <row r="2672" s="2" customFormat="1"/>
    <row r="2673" s="2" customFormat="1"/>
    <row r="2674" s="2" customFormat="1"/>
    <row r="2675" s="2" customFormat="1"/>
    <row r="2676" s="2" customFormat="1"/>
    <row r="2677" s="2" customFormat="1"/>
    <row r="2678" s="2" customFormat="1"/>
    <row r="2679" s="2" customFormat="1"/>
    <row r="2680" s="2" customFormat="1"/>
    <row r="2681" s="2" customFormat="1"/>
    <row r="2682" s="2" customFormat="1"/>
    <row r="2683" s="2" customFormat="1"/>
    <row r="2684" s="2" customFormat="1"/>
    <row r="2685" s="2" customFormat="1"/>
    <row r="2686" s="2" customFormat="1"/>
    <row r="2687" s="2" customFormat="1"/>
    <row r="2688" s="2" customFormat="1"/>
    <row r="2689" s="2" customFormat="1"/>
    <row r="2690" s="2" customFormat="1"/>
    <row r="2691" s="2" customFormat="1"/>
    <row r="2692" s="2" customFormat="1"/>
    <row r="2693" s="2" customFormat="1"/>
    <row r="2694" s="2" customFormat="1"/>
    <row r="2695" s="2" customFormat="1"/>
    <row r="2696" s="2" customFormat="1"/>
    <row r="2697" s="2" customFormat="1"/>
    <row r="2698" s="2" customFormat="1"/>
    <row r="2699" s="2" customFormat="1"/>
    <row r="2700" s="2" customFormat="1"/>
    <row r="2701" s="2" customFormat="1"/>
    <row r="2702" s="2" customFormat="1"/>
    <row r="2703" s="2" customFormat="1"/>
    <row r="2704" s="2" customFormat="1"/>
    <row r="2705" s="2" customFormat="1"/>
    <row r="2706" s="2" customFormat="1"/>
    <row r="2707" s="2" customFormat="1"/>
    <row r="2708" s="2" customFormat="1"/>
    <row r="2709" s="2" customFormat="1"/>
    <row r="2710" s="2" customFormat="1"/>
    <row r="2711" s="2" customFormat="1"/>
    <row r="2712" s="2" customFormat="1"/>
    <row r="2713" s="2" customFormat="1"/>
    <row r="2714" s="2" customFormat="1"/>
    <row r="2715" s="2" customFormat="1"/>
    <row r="2716" s="2" customFormat="1"/>
    <row r="2717" s="2" customFormat="1"/>
    <row r="2718" s="2" customFormat="1"/>
    <row r="2719" s="2" customFormat="1"/>
    <row r="2720" s="2" customFormat="1"/>
    <row r="2721" s="2" customFormat="1"/>
    <row r="2722" s="2" customFormat="1"/>
    <row r="2723" s="2" customFormat="1"/>
    <row r="2724" s="2" customFormat="1"/>
    <row r="2725" s="2" customFormat="1"/>
    <row r="2726" s="2" customFormat="1"/>
    <row r="2727" s="2" customFormat="1"/>
    <row r="2728" s="2" customFormat="1"/>
    <row r="2729" s="2" customFormat="1"/>
    <row r="2730" s="2" customFormat="1"/>
    <row r="2731" s="2" customFormat="1"/>
    <row r="2732" s="2" customFormat="1"/>
    <row r="2733" s="2" customFormat="1"/>
    <row r="2734" s="2" customFormat="1"/>
    <row r="2735" s="2" customFormat="1"/>
    <row r="2736" s="2" customFormat="1"/>
    <row r="2737" s="2" customFormat="1"/>
    <row r="2738" s="2" customFormat="1"/>
    <row r="2739" s="2" customFormat="1"/>
    <row r="2740" s="2" customFormat="1"/>
    <row r="2741" s="2" customFormat="1"/>
    <row r="2742" s="2" customFormat="1"/>
    <row r="2743" s="2" customFormat="1"/>
    <row r="2744" s="2" customFormat="1"/>
    <row r="2745" s="2" customFormat="1"/>
    <row r="2746" s="2" customFormat="1"/>
    <row r="2747" s="2" customFormat="1"/>
    <row r="2748" s="2" customFormat="1"/>
    <row r="2749" s="2" customFormat="1"/>
    <row r="2750" s="2" customFormat="1"/>
    <row r="2751" s="2" customFormat="1"/>
    <row r="2752" s="2" customFormat="1"/>
    <row r="2753" s="2" customFormat="1"/>
    <row r="2754" s="2" customFormat="1"/>
    <row r="2755" s="2" customFormat="1"/>
    <row r="2756" s="2" customFormat="1"/>
    <row r="2757" s="2" customFormat="1"/>
    <row r="2758" s="2" customFormat="1"/>
    <row r="2759" s="2" customFormat="1"/>
    <row r="2760" s="2" customFormat="1"/>
    <row r="2761" s="2" customFormat="1"/>
    <row r="2762" s="2" customFormat="1"/>
    <row r="2763" s="2" customFormat="1"/>
    <row r="2764" s="2" customFormat="1"/>
    <row r="2765" s="2" customFormat="1"/>
    <row r="2766" s="2" customFormat="1"/>
    <row r="2767" s="2" customFormat="1"/>
    <row r="2768" s="2" customFormat="1"/>
    <row r="2769" s="2" customFormat="1"/>
    <row r="2770" s="2" customFormat="1"/>
    <row r="2771" s="2" customFormat="1"/>
    <row r="2772" s="2" customFormat="1"/>
    <row r="2773" s="2" customFormat="1"/>
    <row r="2774" s="2" customFormat="1"/>
    <row r="2775" s="2" customFormat="1"/>
    <row r="2776" s="2" customFormat="1"/>
    <row r="2777" s="2" customFormat="1"/>
    <row r="2778" s="2" customFormat="1"/>
    <row r="2779" s="2" customFormat="1"/>
    <row r="2780" s="2" customFormat="1"/>
    <row r="2781" s="2" customFormat="1"/>
    <row r="2782" s="2" customFormat="1"/>
    <row r="2783" s="2" customFormat="1"/>
    <row r="2784" s="2" customFormat="1"/>
    <row r="2785" s="2" customFormat="1"/>
    <row r="2786" s="2" customFormat="1"/>
    <row r="2787" s="2" customFormat="1"/>
    <row r="2788" s="2" customFormat="1"/>
    <row r="2789" s="2" customFormat="1"/>
    <row r="2790" s="2" customFormat="1"/>
    <row r="2791" s="2" customFormat="1"/>
    <row r="2792" s="2" customFormat="1"/>
    <row r="2793" s="2" customFormat="1"/>
    <row r="2794" s="2" customFormat="1"/>
    <row r="2795" s="2" customFormat="1"/>
    <row r="2796" s="2" customFormat="1"/>
    <row r="2797" s="2" customFormat="1"/>
    <row r="2798" s="2" customFormat="1"/>
    <row r="2799" s="2" customFormat="1"/>
    <row r="2800" s="2" customFormat="1"/>
    <row r="2801" s="2" customFormat="1"/>
    <row r="2802" s="2" customFormat="1"/>
    <row r="2803" s="2" customFormat="1"/>
    <row r="2804" s="2" customFormat="1"/>
    <row r="2805" s="2" customFormat="1"/>
    <row r="2806" s="2" customFormat="1"/>
    <row r="2807" s="2" customFormat="1"/>
    <row r="2808" s="2" customFormat="1"/>
    <row r="2809" s="2" customFormat="1"/>
    <row r="2810" s="2" customFormat="1"/>
    <row r="2811" s="2" customFormat="1"/>
    <row r="2812" s="2" customFormat="1"/>
    <row r="2813" s="2" customFormat="1"/>
    <row r="2814" s="2" customFormat="1"/>
    <row r="2815" s="2" customFormat="1"/>
    <row r="2816" s="2" customFormat="1"/>
    <row r="2817" s="2" customFormat="1"/>
    <row r="2818" s="2" customFormat="1"/>
    <row r="2819" s="2" customFormat="1"/>
    <row r="2820" s="2" customFormat="1"/>
    <row r="2821" s="2" customFormat="1"/>
    <row r="2822" s="2" customFormat="1"/>
    <row r="2823" s="2" customFormat="1"/>
    <row r="2824" s="2" customFormat="1"/>
    <row r="2825" s="2" customFormat="1"/>
    <row r="2826" s="2" customFormat="1"/>
    <row r="2827" s="2" customFormat="1"/>
    <row r="2828" s="2" customFormat="1"/>
    <row r="2829" s="2" customFormat="1"/>
    <row r="2830" s="2" customFormat="1"/>
    <row r="2831" s="2" customFormat="1"/>
    <row r="2832" s="2" customFormat="1"/>
    <row r="2833" s="2" customFormat="1"/>
    <row r="2834" s="2" customFormat="1"/>
    <row r="2835" s="2" customFormat="1"/>
    <row r="2836" s="2" customFormat="1"/>
    <row r="2837" s="2" customFormat="1"/>
    <row r="2838" s="2" customFormat="1"/>
    <row r="2839" s="2" customFormat="1"/>
    <row r="2840" s="2" customFormat="1"/>
    <row r="2841" s="2" customFormat="1"/>
    <row r="2842" s="2" customFormat="1"/>
    <row r="2843" s="2" customFormat="1"/>
    <row r="2844" s="2" customFormat="1"/>
    <row r="2845" s="2" customFormat="1"/>
    <row r="2846" s="2" customFormat="1"/>
    <row r="2847" s="2" customFormat="1"/>
    <row r="2848" s="2" customFormat="1"/>
    <row r="2849" s="2" customFormat="1"/>
    <row r="2850" s="2" customFormat="1"/>
    <row r="2851" s="2" customFormat="1"/>
    <row r="2852" s="2" customFormat="1"/>
    <row r="2853" s="2" customFormat="1"/>
    <row r="2854" s="2" customFormat="1"/>
    <row r="2855" s="2" customFormat="1"/>
    <row r="2856" s="2" customFormat="1"/>
    <row r="2857" s="2" customFormat="1"/>
    <row r="2858" s="2" customFormat="1"/>
    <row r="2859" s="2" customFormat="1"/>
    <row r="2860" s="2" customFormat="1"/>
    <row r="2861" s="2" customFormat="1"/>
    <row r="2862" s="2" customFormat="1"/>
    <row r="2863" s="2" customFormat="1"/>
    <row r="2864" s="2" customFormat="1"/>
    <row r="2865" s="2" customFormat="1"/>
    <row r="2866" s="2" customFormat="1"/>
    <row r="2867" s="2" customFormat="1"/>
    <row r="2868" s="2" customFormat="1"/>
    <row r="2869" s="2" customFormat="1"/>
    <row r="2870" s="2" customFormat="1"/>
    <row r="2871" s="2" customFormat="1"/>
    <row r="2872" s="2" customFormat="1"/>
    <row r="2873" s="2" customFormat="1"/>
    <row r="2874" s="2" customFormat="1"/>
    <row r="2875" s="2" customFormat="1"/>
    <row r="2876" s="2" customFormat="1"/>
    <row r="2877" s="2" customFormat="1"/>
    <row r="2878" s="2" customFormat="1"/>
    <row r="2879" s="2" customFormat="1"/>
    <row r="2880" s="2" customFormat="1"/>
    <row r="2881" s="2" customFormat="1"/>
    <row r="2882" s="2" customFormat="1"/>
    <row r="2883" s="2" customFormat="1"/>
    <row r="2884" s="2" customFormat="1"/>
    <row r="2885" s="2" customFormat="1"/>
    <row r="2886" s="2" customFormat="1"/>
    <row r="2887" s="2" customFormat="1"/>
    <row r="2888" s="2" customFormat="1"/>
    <row r="2889" s="2" customFormat="1"/>
    <row r="2890" s="2" customFormat="1"/>
    <row r="2891" s="2" customFormat="1"/>
    <row r="2892" s="2" customFormat="1"/>
    <row r="2893" s="2" customFormat="1"/>
    <row r="2894" s="2" customFormat="1"/>
    <row r="2895" s="2" customFormat="1"/>
    <row r="2896" s="2" customFormat="1"/>
    <row r="2897" s="2" customFormat="1"/>
    <row r="2898" s="2" customFormat="1"/>
    <row r="2899" s="2" customFormat="1"/>
    <row r="2900" s="2" customFormat="1"/>
    <row r="2901" s="2" customFormat="1"/>
    <row r="2902" s="2" customFormat="1"/>
    <row r="2903" s="2" customFormat="1"/>
    <row r="2904" s="2" customFormat="1"/>
    <row r="2905" s="2" customFormat="1"/>
    <row r="2906" s="2" customFormat="1"/>
    <row r="2907" s="2" customFormat="1"/>
    <row r="2908" s="2" customFormat="1"/>
    <row r="2909" s="2" customFormat="1"/>
    <row r="2910" s="2" customFormat="1"/>
    <row r="2911" s="2" customFormat="1"/>
    <row r="2912" s="2" customFormat="1"/>
    <row r="2913" s="2" customFormat="1"/>
    <row r="2914" s="2" customFormat="1"/>
    <row r="2915" s="2" customFormat="1"/>
    <row r="2916" s="2" customFormat="1"/>
    <row r="2917" s="2" customFormat="1"/>
    <row r="2918" s="2" customFormat="1"/>
    <row r="2919" s="2" customFormat="1"/>
    <row r="2920" s="2" customFormat="1"/>
    <row r="2921" s="2" customFormat="1"/>
    <row r="2922" s="2" customFormat="1"/>
    <row r="2923" s="2" customFormat="1"/>
    <row r="2924" s="2" customFormat="1"/>
    <row r="2925" s="2" customFormat="1"/>
    <row r="2926" s="2" customFormat="1"/>
    <row r="2927" s="2" customFormat="1"/>
    <row r="2928" s="2" customFormat="1"/>
    <row r="2929" s="2" customFormat="1"/>
    <row r="2930" s="2" customFormat="1"/>
    <row r="2931" s="2" customFormat="1"/>
    <row r="2932" s="2" customFormat="1"/>
    <row r="2933" s="2" customFormat="1"/>
    <row r="2934" s="2" customFormat="1"/>
    <row r="2935" s="2" customFormat="1"/>
    <row r="2936" s="2" customFormat="1"/>
    <row r="2937" s="2" customFormat="1"/>
    <row r="2938" s="2" customFormat="1"/>
    <row r="2939" s="2" customFormat="1"/>
    <row r="2940" s="2" customFormat="1"/>
    <row r="2941" s="2" customFormat="1"/>
    <row r="2942" s="2" customFormat="1"/>
    <row r="2943" s="2" customFormat="1"/>
    <row r="2944" s="2" customFormat="1"/>
    <row r="2945" s="2" customFormat="1"/>
    <row r="2946" s="2" customFormat="1"/>
    <row r="2947" s="2" customFormat="1"/>
    <row r="2948" s="2" customFormat="1"/>
    <row r="2949" s="2" customFormat="1"/>
    <row r="2950" s="2" customFormat="1"/>
    <row r="2951" s="2" customFormat="1"/>
    <row r="2952" s="2" customFormat="1"/>
    <row r="2953" s="2" customFormat="1"/>
    <row r="2954" s="2" customFormat="1"/>
    <row r="2955" s="2" customFormat="1"/>
    <row r="2956" s="2" customFormat="1"/>
    <row r="2957" s="2" customFormat="1"/>
    <row r="2958" s="2" customFormat="1"/>
    <row r="2959" s="2" customFormat="1"/>
    <row r="2960" s="2" customFormat="1"/>
    <row r="2961" s="2" customFormat="1"/>
    <row r="2962" s="2" customFormat="1"/>
    <row r="2963" s="2" customFormat="1"/>
    <row r="2964" s="2" customFormat="1"/>
    <row r="2965" s="2" customFormat="1"/>
    <row r="2966" s="2" customFormat="1"/>
    <row r="2967" s="2" customFormat="1"/>
    <row r="2968" s="2" customFormat="1"/>
    <row r="2969" s="2" customFormat="1"/>
    <row r="2970" s="2" customFormat="1"/>
    <row r="2971" s="2" customFormat="1"/>
    <row r="2972" s="2" customFormat="1"/>
    <row r="2973" s="2" customFormat="1"/>
    <row r="2974" s="2" customFormat="1"/>
    <row r="2975" s="2" customFormat="1"/>
    <row r="2976" s="2" customFormat="1"/>
    <row r="2977" s="2" customFormat="1"/>
    <row r="2978" s="2" customFormat="1"/>
    <row r="2979" s="2" customFormat="1"/>
    <row r="2980" s="2" customFormat="1"/>
    <row r="2981" s="2" customFormat="1"/>
    <row r="2982" s="2" customFormat="1"/>
    <row r="2983" s="2" customFormat="1"/>
    <row r="2984" s="2" customFormat="1"/>
    <row r="2985" s="2" customFormat="1"/>
    <row r="2986" s="2" customFormat="1"/>
    <row r="2987" s="2" customFormat="1"/>
    <row r="2988" s="2" customFormat="1"/>
    <row r="2989" s="2" customFormat="1"/>
    <row r="2990" s="2" customFormat="1"/>
    <row r="2991" s="2" customFormat="1"/>
    <row r="2992" s="2" customFormat="1"/>
    <row r="2993" s="2" customFormat="1"/>
    <row r="2994" s="2" customFormat="1"/>
    <row r="2995" s="2" customFormat="1"/>
    <row r="2996" s="2" customFormat="1"/>
    <row r="2997" s="2" customFormat="1"/>
    <row r="2998" s="2" customFormat="1"/>
    <row r="2999" s="2" customFormat="1"/>
    <row r="3000" s="2" customFormat="1"/>
    <row r="3001" s="2" customFormat="1"/>
    <row r="3002" s="2" customFormat="1"/>
    <row r="3003" s="2" customFormat="1"/>
    <row r="3004" s="2" customFormat="1"/>
    <row r="3005" s="2" customFormat="1"/>
    <row r="3006" s="2" customFormat="1"/>
    <row r="3007" s="2" customFormat="1"/>
    <row r="3008" s="2" customFormat="1"/>
    <row r="3009" s="2" customFormat="1"/>
    <row r="3010" s="2" customFormat="1"/>
    <row r="3011" s="2" customFormat="1"/>
    <row r="3012" s="2" customFormat="1"/>
    <row r="3013" s="2" customFormat="1"/>
    <row r="3014" s="2" customFormat="1"/>
    <row r="3015" s="2" customFormat="1"/>
    <row r="3016" s="2" customFormat="1"/>
    <row r="3017" s="2" customFormat="1"/>
    <row r="3018" s="2" customFormat="1"/>
    <row r="3019" s="2" customFormat="1"/>
    <row r="3020" s="2" customFormat="1"/>
    <row r="3021" s="2" customFormat="1"/>
    <row r="3022" s="2" customFormat="1"/>
    <row r="3023" s="2" customFormat="1"/>
    <row r="3024" s="2" customFormat="1"/>
    <row r="3025" s="2" customFormat="1"/>
    <row r="3026" s="2" customFormat="1"/>
    <row r="3027" s="2" customFormat="1"/>
    <row r="3028" s="2" customFormat="1"/>
    <row r="3029" s="2" customFormat="1"/>
    <row r="3030" s="2" customFormat="1"/>
    <row r="3031" s="2" customFormat="1"/>
    <row r="3032" s="2" customFormat="1"/>
    <row r="3033" s="2" customFormat="1"/>
    <row r="3034" s="2" customFormat="1"/>
    <row r="3035" s="2" customFormat="1"/>
    <row r="3036" s="2" customFormat="1"/>
    <row r="3037" s="2" customFormat="1"/>
    <row r="3038" s="2" customFormat="1"/>
    <row r="3039" s="2" customFormat="1"/>
    <row r="3040" s="2" customFormat="1"/>
    <row r="3041" s="2" customFormat="1"/>
    <row r="3042" s="2" customFormat="1"/>
    <row r="3043" s="2" customFormat="1"/>
    <row r="3044" s="2" customFormat="1"/>
    <row r="3045" s="2" customFormat="1"/>
    <row r="3046" s="2" customFormat="1"/>
    <row r="3047" s="2" customFormat="1"/>
    <row r="3048" s="2" customFormat="1"/>
    <row r="3049" s="2" customFormat="1"/>
    <row r="3050" s="2" customFormat="1"/>
    <row r="3051" s="2" customFormat="1"/>
    <row r="3052" s="2" customFormat="1"/>
    <row r="3053" s="2" customFormat="1"/>
    <row r="3054" s="2" customFormat="1"/>
    <row r="3055" s="2" customFormat="1"/>
    <row r="3056" s="2" customFormat="1"/>
    <row r="3057" s="2" customFormat="1"/>
    <row r="3058" s="2" customFormat="1"/>
    <row r="3059" s="2" customFormat="1"/>
    <row r="3060" s="2" customFormat="1"/>
    <row r="3061" s="2" customFormat="1"/>
    <row r="3062" s="2" customFormat="1"/>
    <row r="3063" s="2" customFormat="1"/>
    <row r="3064" s="2" customFormat="1"/>
    <row r="3065" s="2" customFormat="1"/>
    <row r="3066" s="2" customFormat="1"/>
    <row r="3067" s="2" customFormat="1"/>
    <row r="3068" s="2" customFormat="1"/>
    <row r="3069" s="2" customFormat="1"/>
    <row r="3070" s="2" customFormat="1"/>
    <row r="3071" s="2" customFormat="1"/>
    <row r="3072" s="2" customFormat="1"/>
    <row r="3073" s="2" customFormat="1"/>
    <row r="3074" s="2" customFormat="1"/>
    <row r="3075" s="2" customFormat="1"/>
    <row r="3076" s="2" customFormat="1"/>
    <row r="3077" s="2" customFormat="1"/>
    <row r="3078" s="2" customFormat="1"/>
    <row r="3079" s="2" customFormat="1"/>
    <row r="3080" s="2" customFormat="1"/>
    <row r="3081" s="2" customFormat="1"/>
    <row r="3082" s="2" customFormat="1"/>
    <row r="3083" s="2" customFormat="1"/>
    <row r="3084" s="2" customFormat="1"/>
    <row r="3085" s="2" customFormat="1"/>
    <row r="3086" s="2" customFormat="1"/>
    <row r="3087" s="2" customFormat="1"/>
    <row r="3088" s="2" customFormat="1"/>
    <row r="3089" s="2" customFormat="1"/>
    <row r="3090" s="2" customFormat="1"/>
    <row r="3091" s="2" customFormat="1"/>
    <row r="3092" s="2" customFormat="1"/>
    <row r="3093" s="2" customFormat="1"/>
    <row r="3094" s="2" customFormat="1"/>
    <row r="3095" s="2" customFormat="1"/>
    <row r="3096" s="2" customFormat="1"/>
    <row r="3097" s="2" customFormat="1"/>
    <row r="3098" s="2" customFormat="1"/>
    <row r="3099" s="2" customFormat="1"/>
    <row r="3100" s="2" customFormat="1"/>
    <row r="3101" s="2" customFormat="1"/>
    <row r="3102" s="2" customFormat="1"/>
    <row r="3103" s="2" customFormat="1"/>
    <row r="3104" s="2" customFormat="1"/>
    <row r="3105" s="2" customFormat="1"/>
    <row r="3106" s="2" customFormat="1"/>
    <row r="3107" s="2" customFormat="1"/>
    <row r="3108" s="2" customFormat="1"/>
    <row r="3109" s="2" customFormat="1"/>
    <row r="3110" s="2" customFormat="1"/>
    <row r="3111" s="2" customFormat="1"/>
    <row r="3112" s="2" customFormat="1"/>
    <row r="3113" s="2" customFormat="1"/>
    <row r="3114" s="2" customFormat="1"/>
    <row r="3115" s="2" customFormat="1"/>
    <row r="3116" s="2" customFormat="1"/>
    <row r="3117" s="2" customFormat="1"/>
    <row r="3118" s="2" customFormat="1"/>
    <row r="3119" s="2" customFormat="1"/>
    <row r="3120" s="2" customFormat="1"/>
    <row r="3121" s="2" customFormat="1"/>
    <row r="3122" s="2" customFormat="1"/>
    <row r="3123" s="2" customFormat="1"/>
    <row r="3124" s="2" customFormat="1"/>
    <row r="3125" s="2" customFormat="1"/>
    <row r="3126" s="2" customFormat="1"/>
    <row r="3127" s="2" customFormat="1"/>
    <row r="3128" s="2" customFormat="1"/>
    <row r="3129" s="2" customFormat="1"/>
    <row r="3130" s="2" customFormat="1"/>
    <row r="3131" s="2" customFormat="1"/>
    <row r="3132" s="2" customFormat="1"/>
    <row r="3133" s="2" customFormat="1"/>
    <row r="3134" s="2" customFormat="1"/>
    <row r="3135" s="2" customFormat="1"/>
    <row r="3136" s="2" customFormat="1"/>
    <row r="3137" s="2" customFormat="1"/>
    <row r="3138" s="2" customFormat="1"/>
    <row r="3139" s="2" customFormat="1"/>
    <row r="3140" s="2" customFormat="1"/>
    <row r="3141" s="2" customFormat="1"/>
    <row r="3142" s="2" customFormat="1"/>
    <row r="3143" s="2" customFormat="1"/>
    <row r="3144" s="2" customFormat="1"/>
    <row r="3145" s="2" customFormat="1"/>
    <row r="3146" s="2" customFormat="1"/>
    <row r="3147" s="2" customFormat="1"/>
    <row r="3148" s="2" customFormat="1"/>
    <row r="3149" s="2" customFormat="1"/>
    <row r="3150" s="2" customFormat="1"/>
    <row r="3151" s="2" customFormat="1"/>
    <row r="3152" s="2" customFormat="1"/>
    <row r="3153" s="2" customFormat="1"/>
    <row r="3154" s="2" customFormat="1"/>
    <row r="3155" s="2" customFormat="1"/>
    <row r="3156" s="2" customFormat="1"/>
    <row r="3157" s="2" customFormat="1"/>
    <row r="3158" s="2" customFormat="1"/>
    <row r="3159" s="2" customFormat="1"/>
    <row r="3160" s="2" customFormat="1"/>
    <row r="3161" s="2" customFormat="1"/>
    <row r="3162" s="2" customFormat="1"/>
    <row r="3163" s="2" customFormat="1"/>
    <row r="3164" s="2" customFormat="1"/>
    <row r="3165" s="2" customFormat="1"/>
    <row r="3166" s="2" customFormat="1"/>
    <row r="3167" s="2" customFormat="1"/>
    <row r="3168" s="2" customFormat="1"/>
    <row r="3169" s="2" customFormat="1"/>
    <row r="3170" s="2" customFormat="1"/>
    <row r="3171" s="2" customFormat="1"/>
    <row r="3172" s="2" customFormat="1"/>
    <row r="3173" s="2" customFormat="1"/>
    <row r="3174" s="2" customFormat="1"/>
    <row r="3175" s="2" customFormat="1"/>
    <row r="3176" s="2" customFormat="1"/>
    <row r="3177" s="2" customFormat="1"/>
    <row r="3178" s="2" customFormat="1"/>
    <row r="3179" s="2" customFormat="1"/>
    <row r="3180" s="2" customFormat="1"/>
    <row r="3181" s="2" customFormat="1"/>
    <row r="3182" s="2" customFormat="1"/>
    <row r="3183" s="2" customFormat="1"/>
    <row r="3184" s="2" customFormat="1"/>
    <row r="3185" s="2" customFormat="1"/>
    <row r="3186" s="2" customFormat="1"/>
    <row r="3187" s="2" customFormat="1"/>
    <row r="3188" s="2" customFormat="1"/>
    <row r="3189" s="2" customFormat="1"/>
    <row r="3190" s="2" customFormat="1"/>
    <row r="3191" s="2" customFormat="1"/>
    <row r="3192" s="2" customFormat="1"/>
    <row r="3193" s="2" customFormat="1"/>
    <row r="3194" s="2" customFormat="1"/>
    <row r="3195" s="2" customFormat="1"/>
    <row r="3196" s="2" customFormat="1"/>
    <row r="3197" s="2" customFormat="1"/>
    <row r="3198" s="2" customFormat="1"/>
    <row r="3199" s="2" customFormat="1"/>
    <row r="3200" s="2" customFormat="1"/>
    <row r="3201" s="2" customFormat="1"/>
    <row r="3202" s="2" customFormat="1"/>
    <row r="3203" s="2" customFormat="1"/>
    <row r="3204" s="2" customFormat="1"/>
    <row r="3205" s="2" customFormat="1"/>
    <row r="3206" s="2" customFormat="1"/>
    <row r="3207" s="2" customFormat="1"/>
    <row r="3208" s="2" customFormat="1"/>
    <row r="3209" s="2" customFormat="1"/>
    <row r="3210" s="2" customFormat="1"/>
    <row r="3211" s="2" customFormat="1"/>
    <row r="3212" s="2" customFormat="1"/>
    <row r="3213" s="2" customFormat="1"/>
    <row r="3214" s="2" customFormat="1"/>
    <row r="3215" s="2" customFormat="1"/>
    <row r="3216" s="2" customFormat="1"/>
    <row r="3217" s="2" customFormat="1"/>
    <row r="3218" s="2" customFormat="1"/>
    <row r="3219" s="2" customFormat="1"/>
    <row r="3220" s="2" customFormat="1"/>
    <row r="3221" s="2" customFormat="1"/>
    <row r="3222" s="2" customFormat="1"/>
    <row r="3223" s="2" customFormat="1"/>
    <row r="3224" s="2" customFormat="1"/>
    <row r="3225" s="2" customFormat="1"/>
    <row r="3226" s="2" customFormat="1"/>
    <row r="3227" s="2" customFormat="1"/>
    <row r="3228" s="2" customFormat="1"/>
    <row r="3229" s="2" customFormat="1"/>
    <row r="3230" s="2" customFormat="1"/>
    <row r="3231" s="2" customFormat="1"/>
    <row r="3232" s="2" customFormat="1"/>
    <row r="3233" s="2" customFormat="1"/>
    <row r="3234" s="2" customFormat="1"/>
    <row r="3235" s="2" customFormat="1"/>
    <row r="3236" s="2" customFormat="1"/>
    <row r="3237" s="2" customFormat="1"/>
    <row r="3238" s="2" customFormat="1"/>
    <row r="3239" s="2" customFormat="1"/>
    <row r="3240" s="2" customFormat="1"/>
    <row r="3241" s="2" customFormat="1"/>
    <row r="3242" s="2" customFormat="1"/>
    <row r="3243" s="2" customFormat="1"/>
    <row r="3244" s="2" customFormat="1"/>
    <row r="3245" s="2" customFormat="1"/>
    <row r="3246" s="2" customFormat="1"/>
    <row r="3247" s="2" customFormat="1"/>
    <row r="3248" s="2" customFormat="1"/>
    <row r="3249" s="2" customFormat="1"/>
    <row r="3250" s="2" customFormat="1"/>
    <row r="3251" s="2" customFormat="1"/>
    <row r="3252" s="2" customFormat="1"/>
    <row r="3253" s="2" customFormat="1"/>
    <row r="3254" s="2" customFormat="1"/>
    <row r="3255" s="2" customFormat="1"/>
    <row r="3256" s="2" customFormat="1"/>
    <row r="3257" s="2" customFormat="1"/>
    <row r="3258" s="2" customFormat="1"/>
    <row r="3259" s="2" customFormat="1"/>
    <row r="3260" s="2" customFormat="1"/>
    <row r="3261" s="2" customFormat="1"/>
    <row r="3262" s="2" customFormat="1"/>
    <row r="3263" s="2" customFormat="1"/>
    <row r="3264" s="2" customFormat="1"/>
    <row r="3265" s="2" customFormat="1"/>
    <row r="3266" s="2" customFormat="1"/>
    <row r="3267" s="2" customFormat="1"/>
    <row r="3268" s="2" customFormat="1"/>
    <row r="3269" s="2" customFormat="1"/>
    <row r="3270" s="2" customFormat="1"/>
    <row r="3271" s="2" customFormat="1"/>
    <row r="3272" s="2" customFormat="1"/>
    <row r="3273" s="2" customFormat="1"/>
    <row r="3274" s="2" customFormat="1"/>
    <row r="3275" s="2" customFormat="1"/>
    <row r="3276" s="2" customFormat="1"/>
    <row r="3277" s="2" customFormat="1"/>
    <row r="3278" s="2" customFormat="1"/>
    <row r="3279" s="2" customFormat="1"/>
    <row r="3280" s="2" customFormat="1"/>
    <row r="3281" s="2" customFormat="1"/>
    <row r="3282" s="2" customFormat="1"/>
    <row r="3283" s="2" customFormat="1"/>
    <row r="3284" s="2" customFormat="1"/>
    <row r="3285" s="2" customFormat="1"/>
    <row r="3286" s="2" customFormat="1"/>
    <row r="3287" s="2" customFormat="1"/>
    <row r="3288" s="2" customFormat="1"/>
    <row r="3289" s="2" customFormat="1"/>
    <row r="3290" s="2" customFormat="1"/>
    <row r="3291" s="2" customFormat="1"/>
    <row r="3292" s="2" customFormat="1"/>
    <row r="3293" s="2" customFormat="1"/>
    <row r="3294" s="2" customFormat="1"/>
    <row r="3295" s="2" customFormat="1"/>
    <row r="3296" s="2" customFormat="1"/>
    <row r="3297" s="2" customFormat="1"/>
    <row r="3298" s="2" customFormat="1"/>
    <row r="3299" s="2" customFormat="1"/>
    <row r="3300" s="2" customFormat="1"/>
    <row r="3301" s="2" customFormat="1"/>
    <row r="3302" s="2" customFormat="1"/>
    <row r="3303" s="2" customFormat="1"/>
    <row r="3304" s="2" customFormat="1"/>
    <row r="3305" s="2" customFormat="1"/>
    <row r="3306" s="2" customFormat="1"/>
    <row r="3307" s="2" customFormat="1"/>
    <row r="3308" s="2" customFormat="1"/>
    <row r="3309" s="2" customFormat="1"/>
    <row r="3310" s="2" customFormat="1"/>
    <row r="3311" s="2" customFormat="1"/>
    <row r="3312" s="2" customFormat="1"/>
    <row r="3313" s="2" customFormat="1"/>
    <row r="3314" s="2" customFormat="1"/>
    <row r="3315" s="2" customFormat="1"/>
    <row r="3316" s="2" customFormat="1"/>
    <row r="3317" s="2" customFormat="1"/>
    <row r="3318" s="2" customFormat="1"/>
    <row r="3319" s="2" customFormat="1"/>
    <row r="3320" s="2" customFormat="1"/>
    <row r="3321" s="2" customFormat="1"/>
    <row r="3322" s="2" customFormat="1"/>
    <row r="3323" s="2" customFormat="1"/>
    <row r="3324" s="2" customFormat="1"/>
    <row r="3325" s="2" customFormat="1"/>
    <row r="3326" s="2" customFormat="1"/>
    <row r="3327" s="2" customFormat="1"/>
    <row r="3328" s="2" customFormat="1"/>
    <row r="3329" s="2" customFormat="1"/>
    <row r="3330" s="2" customFormat="1"/>
    <row r="3331" s="2" customFormat="1"/>
    <row r="3332" s="2" customFormat="1"/>
    <row r="3333" s="2" customFormat="1"/>
    <row r="3334" s="2" customFormat="1"/>
    <row r="3335" s="2" customFormat="1"/>
    <row r="3336" s="2" customFormat="1"/>
    <row r="3337" s="2" customFormat="1"/>
    <row r="3338" s="2" customFormat="1"/>
    <row r="3339" s="2" customFormat="1"/>
    <row r="3340" s="2" customFormat="1"/>
    <row r="3341" s="2" customFormat="1"/>
    <row r="3342" s="2" customFormat="1"/>
    <row r="3343" s="2" customFormat="1"/>
    <row r="3344" s="2" customFormat="1"/>
    <row r="3345" s="2" customFormat="1"/>
    <row r="3346" s="2" customFormat="1"/>
    <row r="3347" s="2" customFormat="1"/>
    <row r="3348" s="2" customFormat="1"/>
    <row r="3349" s="2" customFormat="1"/>
    <row r="3350" s="2" customFormat="1"/>
    <row r="3351" s="2" customFormat="1"/>
    <row r="3352" s="2" customFormat="1"/>
    <row r="3353" s="2" customFormat="1"/>
    <row r="3354" s="2" customFormat="1"/>
    <row r="3355" s="2" customFormat="1"/>
    <row r="3356" s="2" customFormat="1"/>
    <row r="3357" s="2" customFormat="1"/>
    <row r="3358" s="2" customFormat="1"/>
    <row r="3359" s="2" customFormat="1"/>
    <row r="3360" s="2" customFormat="1"/>
    <row r="3361" s="2" customFormat="1"/>
    <row r="3362" s="2" customFormat="1"/>
    <row r="3363" s="2" customFormat="1"/>
    <row r="3364" s="2" customFormat="1"/>
    <row r="3365" s="2" customFormat="1"/>
    <row r="3366" s="2" customFormat="1"/>
    <row r="3367" s="2" customFormat="1"/>
    <row r="3368" s="2" customFormat="1"/>
    <row r="3369" s="2" customFormat="1"/>
    <row r="3370" s="2" customFormat="1"/>
    <row r="3371" s="2" customFormat="1"/>
    <row r="3372" s="2" customFormat="1"/>
    <row r="3373" s="2" customFormat="1"/>
    <row r="3374" s="2" customFormat="1"/>
    <row r="3375" s="2" customFormat="1"/>
    <row r="3376" s="2" customFormat="1"/>
    <row r="3377" s="2" customFormat="1"/>
    <row r="3378" s="2" customFormat="1"/>
    <row r="3379" s="2" customFormat="1"/>
    <row r="3380" s="2" customFormat="1"/>
    <row r="3381" s="2" customFormat="1"/>
    <row r="3382" s="2" customFormat="1"/>
    <row r="3383" s="2" customFormat="1"/>
    <row r="3384" s="2" customFormat="1"/>
    <row r="3385" s="2" customFormat="1"/>
    <row r="3386" s="2" customFormat="1"/>
    <row r="3387" s="2" customFormat="1"/>
    <row r="3388" s="2" customFormat="1"/>
    <row r="3389" s="2" customFormat="1"/>
    <row r="3390" s="2" customFormat="1"/>
    <row r="3391" s="2" customFormat="1"/>
    <row r="3392" s="2" customFormat="1"/>
    <row r="3393" s="2" customFormat="1"/>
    <row r="3394" s="2" customFormat="1"/>
    <row r="3395" s="2" customFormat="1"/>
    <row r="3396" s="2" customFormat="1"/>
    <row r="3397" s="2" customFormat="1"/>
    <row r="3398" s="2" customFormat="1"/>
    <row r="3399" s="2" customFormat="1"/>
    <row r="3400" s="2" customFormat="1"/>
    <row r="3401" s="2" customFormat="1"/>
    <row r="3402" s="2" customFormat="1"/>
    <row r="3403" s="2" customFormat="1"/>
    <row r="3404" s="2" customFormat="1"/>
    <row r="3405" s="2" customFormat="1"/>
    <row r="3406" s="2" customFormat="1"/>
    <row r="3407" s="2" customFormat="1"/>
    <row r="3408" s="2" customFormat="1"/>
    <row r="3409" s="2" customFormat="1"/>
    <row r="3410" s="2" customFormat="1"/>
    <row r="3411" s="2" customFormat="1"/>
    <row r="3412" s="2" customFormat="1"/>
    <row r="3413" s="2" customFormat="1"/>
    <row r="3414" s="2" customFormat="1"/>
    <row r="3415" s="2" customFormat="1"/>
    <row r="3416" s="2" customFormat="1"/>
    <row r="3417" s="2" customFormat="1"/>
    <row r="3418" s="2" customFormat="1"/>
    <row r="3419" s="2" customFormat="1"/>
    <row r="3420" s="2" customFormat="1"/>
    <row r="3421" s="2" customFormat="1"/>
    <row r="3422" s="2" customFormat="1"/>
    <row r="3423" s="2" customFormat="1"/>
    <row r="3424" s="2" customFormat="1"/>
    <row r="3425" s="2" customFormat="1"/>
    <row r="3426" s="2" customFormat="1"/>
    <row r="3427" s="2" customFormat="1"/>
    <row r="3428" s="2" customFormat="1"/>
    <row r="3429" s="2" customFormat="1"/>
    <row r="3430" s="2" customFormat="1"/>
    <row r="3431" s="2" customFormat="1"/>
    <row r="3432" s="2" customFormat="1"/>
    <row r="3433" s="2" customFormat="1"/>
    <row r="3434" s="2" customFormat="1"/>
    <row r="3435" s="2" customFormat="1"/>
    <row r="3436" s="2" customFormat="1"/>
    <row r="3437" s="2" customFormat="1"/>
    <row r="3438" s="2" customFormat="1"/>
    <row r="3439" s="2" customFormat="1"/>
    <row r="3440" s="2" customFormat="1"/>
    <row r="3441" s="2" customFormat="1"/>
    <row r="3442" s="2" customFormat="1"/>
    <row r="3443" s="2" customFormat="1"/>
    <row r="3444" s="2" customFormat="1"/>
    <row r="3445" s="2" customFormat="1"/>
    <row r="3446" s="2" customFormat="1"/>
    <row r="3447" s="2" customFormat="1"/>
    <row r="3448" s="2" customFormat="1"/>
    <row r="3449" s="2" customFormat="1"/>
    <row r="3450" s="2" customFormat="1"/>
    <row r="3451" s="2" customFormat="1"/>
    <row r="3452" s="2" customFormat="1"/>
    <row r="3453" s="2" customFormat="1"/>
    <row r="3454" s="2" customFormat="1"/>
    <row r="3455" s="2" customFormat="1"/>
    <row r="3456" s="2" customFormat="1"/>
    <row r="3457" s="2" customFormat="1"/>
    <row r="3458" s="2" customFormat="1"/>
    <row r="3459" s="2" customFormat="1"/>
    <row r="3460" s="2" customFormat="1"/>
    <row r="3461" s="2" customFormat="1"/>
    <row r="3462" s="2" customFormat="1"/>
    <row r="3463" s="2" customFormat="1"/>
    <row r="3464" s="2" customFormat="1"/>
    <row r="3465" s="2" customFormat="1"/>
    <row r="3466" s="2" customFormat="1"/>
    <row r="3467" s="2" customFormat="1"/>
    <row r="3468" s="2" customFormat="1"/>
    <row r="3469" s="2" customFormat="1"/>
    <row r="3470" s="2" customFormat="1"/>
    <row r="3471" s="2" customFormat="1"/>
    <row r="3472" s="2" customFormat="1"/>
    <row r="3473" s="2" customFormat="1"/>
    <row r="3474" s="2" customFormat="1"/>
    <row r="3475" s="2" customFormat="1"/>
    <row r="3476" s="2" customFormat="1"/>
    <row r="3477" s="2" customFormat="1"/>
    <row r="3478" s="2" customFormat="1"/>
    <row r="3479" s="2" customFormat="1"/>
    <row r="3480" s="2" customFormat="1"/>
    <row r="3481" s="2" customFormat="1"/>
    <row r="3482" s="2" customFormat="1"/>
    <row r="3483" s="2" customFormat="1"/>
    <row r="3484" s="2" customFormat="1"/>
    <row r="3485" s="2" customFormat="1"/>
    <row r="3486" s="2" customFormat="1"/>
    <row r="3487" s="2" customFormat="1"/>
    <row r="3488" s="2" customFormat="1"/>
    <row r="3489" s="2" customFormat="1"/>
    <row r="3490" s="2" customFormat="1"/>
    <row r="3491" s="2" customFormat="1"/>
    <row r="3492" s="2" customFormat="1"/>
    <row r="3493" s="2" customFormat="1"/>
    <row r="3494" s="2" customFormat="1"/>
    <row r="3495" s="2" customFormat="1"/>
    <row r="3496" s="2" customFormat="1"/>
    <row r="3497" s="2" customFormat="1"/>
    <row r="3498" s="2" customFormat="1"/>
    <row r="3499" s="2" customFormat="1"/>
    <row r="3500" s="2" customFormat="1"/>
    <row r="3501" s="2" customFormat="1"/>
    <row r="3502" s="2" customFormat="1"/>
    <row r="3503" s="2" customFormat="1"/>
    <row r="3504" s="2" customFormat="1"/>
    <row r="3505" s="2" customFormat="1"/>
    <row r="3506" s="2" customFormat="1"/>
    <row r="3507" s="2" customFormat="1"/>
    <row r="3508" s="2" customFormat="1"/>
    <row r="3509" s="2" customFormat="1"/>
    <row r="3510" s="2" customFormat="1"/>
    <row r="3511" s="2" customFormat="1"/>
    <row r="3512" s="2" customFormat="1"/>
    <row r="3513" s="2" customFormat="1"/>
    <row r="3514" s="2" customFormat="1"/>
    <row r="3515" s="2" customFormat="1"/>
    <row r="3516" s="2" customFormat="1"/>
    <row r="3517" s="2" customFormat="1"/>
    <row r="3518" s="2" customFormat="1"/>
    <row r="3519" s="2" customFormat="1"/>
    <row r="3520" s="2" customFormat="1"/>
    <row r="3521" s="2" customFormat="1"/>
    <row r="3522" s="2" customFormat="1"/>
    <row r="3523" s="2" customFormat="1"/>
    <row r="3524" s="2" customFormat="1"/>
    <row r="3525" s="2" customFormat="1"/>
    <row r="3526" s="2" customFormat="1"/>
    <row r="3527" s="2" customFormat="1"/>
    <row r="3528" s="2" customFormat="1"/>
    <row r="3529" s="2" customFormat="1"/>
    <row r="3530" s="2" customFormat="1"/>
    <row r="3531" s="2" customFormat="1"/>
    <row r="3532" s="2" customFormat="1"/>
    <row r="3533" s="2" customFormat="1"/>
    <row r="3534" s="2" customFormat="1"/>
    <row r="3535" s="2" customFormat="1"/>
    <row r="3536" s="2" customFormat="1"/>
    <row r="3537" s="2" customFormat="1"/>
    <row r="3538" s="2" customFormat="1"/>
    <row r="3539" s="2" customFormat="1"/>
    <row r="3540" s="2" customFormat="1"/>
  </sheetData>
  <mergeCells count="33">
    <mergeCell ref="A14:BF14"/>
    <mergeCell ref="A16:BF16"/>
    <mergeCell ref="A31:BF31"/>
    <mergeCell ref="A22:BG22"/>
    <mergeCell ref="A32:BF32"/>
    <mergeCell ref="A29:BF29"/>
    <mergeCell ref="A24:BF24"/>
    <mergeCell ref="A27:BF27"/>
    <mergeCell ref="A28:BF28"/>
    <mergeCell ref="A26:BF26"/>
    <mergeCell ref="A25:BF25"/>
    <mergeCell ref="A2:J2"/>
    <mergeCell ref="BJ3:CX3"/>
    <mergeCell ref="AZ1:BF2"/>
    <mergeCell ref="K3:BA3"/>
    <mergeCell ref="A1:AY1"/>
    <mergeCell ref="K2:AY2"/>
    <mergeCell ref="F35:AT36"/>
    <mergeCell ref="L4:BD4"/>
    <mergeCell ref="B11:BF11"/>
    <mergeCell ref="B12:BF12"/>
    <mergeCell ref="B13:BF13"/>
    <mergeCell ref="A7:BF7"/>
    <mergeCell ref="A19:BF19"/>
    <mergeCell ref="A23:BF23"/>
    <mergeCell ref="A9:BF9"/>
    <mergeCell ref="A15:BF15"/>
    <mergeCell ref="A17:BG17"/>
    <mergeCell ref="A18:BG18"/>
    <mergeCell ref="A20:BG20"/>
    <mergeCell ref="B10:BF10"/>
    <mergeCell ref="A21:BF21"/>
    <mergeCell ref="A8:BF8"/>
  </mergeCells>
  <printOptions horizontalCentered="1"/>
  <pageMargins left="0.59055118110236227" right="0.59055118110236227" top="0.59055118110236227" bottom="0.59055118110236227" header="0.31496062992125984" footer="0.31496062992125984"/>
  <pageSetup paperSize="9" orientation="portrait" r:id="rId1"/>
  <headerFooter>
    <oddFooter>&amp;R&amp;"-,Italique"&amp;8Maj du &amp;D -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pageSetUpPr fitToPage="1"/>
  </sheetPr>
  <dimension ref="A1:BP276"/>
  <sheetViews>
    <sheetView tabSelected="1" workbookViewId="0">
      <selection activeCell="A25" sqref="A25:G25"/>
    </sheetView>
  </sheetViews>
  <sheetFormatPr baseColWidth="10" defaultColWidth="10.85546875" defaultRowHeight="15"/>
  <cols>
    <col min="1" max="1" width="10.85546875" style="9"/>
    <col min="2" max="2" width="9.5703125" style="9" customWidth="1"/>
    <col min="3" max="3" width="10.85546875" style="9"/>
    <col min="4" max="4" width="0.5703125" style="9" customWidth="1"/>
    <col min="5" max="5" width="51.5703125" style="31" customWidth="1"/>
    <col min="6" max="6" width="10" style="17" customWidth="1"/>
    <col min="7" max="7" width="12.7109375" style="9" customWidth="1"/>
    <col min="8" max="68" width="10.85546875" style="9"/>
    <col min="69" max="80" width="1.42578125" style="9" customWidth="1"/>
    <col min="81" max="16384" width="10.85546875" style="9"/>
  </cols>
  <sheetData>
    <row r="1" spans="1:68" ht="15.75">
      <c r="A1" s="118" t="s">
        <v>1252</v>
      </c>
      <c r="B1" s="118"/>
      <c r="C1" s="108" t="s">
        <v>5</v>
      </c>
      <c r="D1" s="108"/>
      <c r="E1" s="108"/>
      <c r="F1" s="45"/>
      <c r="G1" s="46" t="s">
        <v>55</v>
      </c>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c r="C2" s="8"/>
      <c r="D2" s="8"/>
      <c r="E2" s="30"/>
      <c r="F2" s="10"/>
      <c r="G2" s="8"/>
    </row>
    <row r="3" spans="1:68" ht="35.1" customHeight="1">
      <c r="A3" s="11"/>
      <c r="B3" s="11"/>
      <c r="C3" s="117" t="s">
        <v>56</v>
      </c>
      <c r="D3" s="117"/>
      <c r="E3" s="117"/>
      <c r="F3" s="10"/>
      <c r="G3" s="8"/>
    </row>
    <row r="4" spans="1:68" ht="27" customHeight="1">
      <c r="A4" s="103" t="s">
        <v>1253</v>
      </c>
      <c r="B4" s="103"/>
      <c r="C4" s="103"/>
      <c r="D4" s="103"/>
      <c r="E4" s="103"/>
      <c r="F4" s="103"/>
      <c r="G4" s="103"/>
    </row>
    <row r="5" spans="1:68" ht="18.95" customHeight="1">
      <c r="A5" s="107" t="s">
        <v>41</v>
      </c>
      <c r="B5" s="107"/>
      <c r="C5" s="107"/>
      <c r="D5" s="107"/>
      <c r="E5" s="107"/>
      <c r="F5" s="107"/>
      <c r="G5" s="10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row>
    <row r="6" spans="1:68" ht="10.5" customHeight="1">
      <c r="A6" s="35"/>
      <c r="B6" s="35"/>
      <c r="C6" s="35"/>
      <c r="D6" s="35"/>
      <c r="E6" s="35"/>
      <c r="F6" s="35"/>
      <c r="G6" s="35"/>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row>
    <row r="7" spans="1:68" ht="17.45" customHeight="1">
      <c r="A7" s="127" t="s">
        <v>22</v>
      </c>
      <c r="B7" s="127"/>
      <c r="C7" s="127"/>
      <c r="D7" s="127"/>
      <c r="E7" s="127"/>
      <c r="F7" s="127"/>
      <c r="G7" s="1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row>
    <row r="8" spans="1:68" ht="17.45" customHeight="1">
      <c r="A8" s="104" t="s">
        <v>23</v>
      </c>
      <c r="B8" s="104"/>
      <c r="C8" s="104"/>
      <c r="D8" s="104"/>
      <c r="E8" s="104"/>
      <c r="F8" s="104"/>
      <c r="G8" s="104"/>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row>
    <row r="9" spans="1:68" ht="17.45" customHeight="1">
      <c r="A9" s="105" t="s">
        <v>46</v>
      </c>
      <c r="B9" s="106"/>
      <c r="C9" s="106"/>
      <c r="D9" s="106"/>
      <c r="E9" s="106"/>
      <c r="F9" s="106"/>
      <c r="G9" s="106"/>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row>
    <row r="10" spans="1:68" ht="17.45" customHeight="1">
      <c r="A10" s="105" t="s">
        <v>47</v>
      </c>
      <c r="B10" s="106"/>
      <c r="C10" s="106"/>
      <c r="D10" s="106"/>
      <c r="E10" s="106"/>
      <c r="F10" s="106"/>
      <c r="G10" s="106"/>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row>
    <row r="11" spans="1:68" ht="17.45" customHeight="1">
      <c r="A11" s="105" t="s">
        <v>48</v>
      </c>
      <c r="B11" s="106"/>
      <c r="C11" s="106"/>
      <c r="D11" s="106"/>
      <c r="E11" s="106"/>
      <c r="F11" s="106"/>
      <c r="G11" s="106"/>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row>
    <row r="12" spans="1:68">
      <c r="E12" s="9"/>
      <c r="F12" s="9"/>
      <c r="H12" s="12"/>
    </row>
    <row r="13" spans="1:68" ht="10.5" customHeight="1">
      <c r="A13" s="128" t="s">
        <v>1254</v>
      </c>
      <c r="B13" s="128"/>
      <c r="C13" s="128"/>
      <c r="D13" s="128"/>
      <c r="E13" s="128"/>
      <c r="F13" s="128"/>
      <c r="G13" s="128"/>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row>
    <row r="14" spans="1:68">
      <c r="E14" s="9"/>
      <c r="F14" s="9"/>
    </row>
    <row r="15" spans="1:68">
      <c r="A15" s="107" t="s">
        <v>42</v>
      </c>
      <c r="B15" s="107"/>
      <c r="C15" s="107"/>
      <c r="D15" s="107"/>
      <c r="E15" s="107"/>
      <c r="F15" s="107"/>
      <c r="G15" s="107"/>
    </row>
    <row r="16" spans="1:68">
      <c r="A16" s="104" t="s">
        <v>43</v>
      </c>
      <c r="B16" s="104"/>
      <c r="C16" s="104"/>
      <c r="D16" s="104"/>
      <c r="E16" s="104"/>
      <c r="F16" s="104"/>
      <c r="G16" s="104"/>
    </row>
    <row r="17" spans="1:68" ht="8.1" customHeight="1">
      <c r="A17" s="8"/>
      <c r="B17" s="8"/>
      <c r="C17" s="8"/>
      <c r="D17" s="8"/>
      <c r="E17" s="13"/>
      <c r="F17" s="8"/>
      <c r="G17" s="8"/>
    </row>
    <row r="18" spans="1:68" ht="18.75">
      <c r="A18" s="129" t="s">
        <v>57</v>
      </c>
      <c r="B18" s="129"/>
      <c r="C18" s="25" t="s">
        <v>18</v>
      </c>
      <c r="D18" s="8"/>
      <c r="E18" s="125" t="s">
        <v>1</v>
      </c>
      <c r="F18" s="126"/>
      <c r="G18" s="50" t="s">
        <v>18</v>
      </c>
    </row>
    <row r="19" spans="1:68" ht="6.6" customHeight="1">
      <c r="A19" s="14"/>
      <c r="B19" s="8"/>
      <c r="C19" s="8"/>
      <c r="D19" s="8"/>
      <c r="E19" s="13"/>
      <c r="F19" s="8"/>
      <c r="G19" s="15"/>
    </row>
    <row r="20" spans="1:68" ht="21.95" customHeight="1">
      <c r="A20" s="111" t="s">
        <v>10</v>
      </c>
      <c r="B20" s="112"/>
      <c r="C20" s="113"/>
      <c r="D20" s="16"/>
      <c r="E20" s="114" t="s">
        <v>18</v>
      </c>
      <c r="F20" s="115"/>
      <c r="G20" s="116"/>
    </row>
    <row r="21" spans="1:68" ht="9.6" customHeight="1">
      <c r="A21" s="8"/>
      <c r="B21" s="8"/>
      <c r="C21" s="8"/>
      <c r="D21" s="8"/>
      <c r="E21" s="13"/>
      <c r="F21" s="8"/>
      <c r="G21" s="8"/>
    </row>
    <row r="22" spans="1:68" ht="5.45" customHeight="1"/>
    <row r="23" spans="1:68" ht="25.5" customHeight="1">
      <c r="A23" s="119" t="s">
        <v>1255</v>
      </c>
      <c r="B23" s="119"/>
      <c r="C23" s="119"/>
      <c r="D23" s="119"/>
      <c r="E23" s="119"/>
      <c r="F23" s="119"/>
      <c r="G23" s="119"/>
    </row>
    <row r="24" spans="1:68" ht="5.0999999999999996" customHeight="1">
      <c r="A24" s="18"/>
      <c r="B24" s="18"/>
      <c r="C24" s="18"/>
      <c r="D24" s="18"/>
      <c r="F24" s="19"/>
      <c r="G24" s="18"/>
    </row>
    <row r="25" spans="1:68" ht="41.45" customHeight="1">
      <c r="A25" s="120" t="s">
        <v>19</v>
      </c>
      <c r="B25" s="120"/>
      <c r="C25" s="120"/>
      <c r="D25" s="120"/>
      <c r="E25" s="120"/>
      <c r="F25" s="120"/>
      <c r="G25" s="120"/>
    </row>
    <row r="26" spans="1:68" ht="25.5" customHeight="1">
      <c r="A26" s="18" t="s">
        <v>6</v>
      </c>
      <c r="B26" s="121"/>
      <c r="C26" s="121"/>
      <c r="D26" s="18"/>
      <c r="E26" s="32" t="s">
        <v>8</v>
      </c>
      <c r="F26" s="20"/>
      <c r="G26" s="18"/>
    </row>
    <row r="27" spans="1:68" ht="5.45" customHeight="1">
      <c r="E27" s="33"/>
      <c r="F27" s="9"/>
    </row>
    <row r="28" spans="1:68" ht="25.5" customHeight="1">
      <c r="A28" s="122" t="s">
        <v>9</v>
      </c>
      <c r="B28" s="123"/>
      <c r="C28" s="123"/>
      <c r="D28" s="123"/>
      <c r="E28" s="123"/>
      <c r="F28" s="123"/>
      <c r="G28" s="124"/>
    </row>
    <row r="29" spans="1:68" ht="24" customHeight="1">
      <c r="A29" s="9" t="s">
        <v>11</v>
      </c>
      <c r="B29" s="109" t="str">
        <f>+E20</f>
        <v>à saisir</v>
      </c>
      <c r="C29" s="110"/>
      <c r="D29" s="110"/>
      <c r="E29" s="110"/>
      <c r="F29" s="110"/>
      <c r="G29" s="110"/>
    </row>
    <row r="30" spans="1:68" s="22" customFormat="1" ht="30">
      <c r="A30" s="21" t="s">
        <v>14</v>
      </c>
      <c r="B30" s="21" t="s">
        <v>2</v>
      </c>
      <c r="C30" s="21" t="s">
        <v>3</v>
      </c>
      <c r="D30" s="9"/>
      <c r="E30" s="34" t="s">
        <v>13</v>
      </c>
      <c r="F30" s="21" t="s">
        <v>12</v>
      </c>
      <c r="G30" s="21" t="s">
        <v>4</v>
      </c>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row>
    <row r="31" spans="1:68">
      <c r="A31" s="23" t="str">
        <f t="shared" ref="A31:A61" si="0">IF(inscription=0," ",inscription)</f>
        <v>à saisir</v>
      </c>
      <c r="B31" s="51" t="s">
        <v>7</v>
      </c>
      <c r="C31" s="26"/>
      <c r="E31" s="29" t="str">
        <f t="shared" ref="E31:E62" si="1">IF(C31=0," ",+VLOOKUP(C31:C31,BDPVPSV,5,FALSE))</f>
        <v xml:space="preserve"> </v>
      </c>
      <c r="F31" s="24" t="str">
        <f t="shared" ref="F31:F62" si="2">IF(C31=0," ",+VLOOKUP(C31,BDPVPSV,6,FALSE))</f>
        <v xml:space="preserve"> </v>
      </c>
      <c r="G31" s="24" t="str">
        <f t="shared" ref="G31:G94" si="3">IF(C31=0," ",VLOOKUP(C31,BDPVPSV,7,FALSE))</f>
        <v xml:space="preserve"> </v>
      </c>
    </row>
    <row r="32" spans="1:68">
      <c r="A32" s="23" t="str">
        <f t="shared" si="0"/>
        <v>à saisir</v>
      </c>
      <c r="B32" s="51" t="s">
        <v>7</v>
      </c>
      <c r="C32" s="26"/>
      <c r="E32" s="29" t="str">
        <f t="shared" si="1"/>
        <v xml:space="preserve"> </v>
      </c>
      <c r="F32" s="24" t="str">
        <f t="shared" si="2"/>
        <v xml:space="preserve"> </v>
      </c>
      <c r="G32" s="24" t="str">
        <f t="shared" si="3"/>
        <v xml:space="preserve"> </v>
      </c>
    </row>
    <row r="33" spans="1:7">
      <c r="A33" s="23" t="str">
        <f t="shared" si="0"/>
        <v>à saisir</v>
      </c>
      <c r="B33" s="51" t="s">
        <v>7</v>
      </c>
      <c r="C33" s="26"/>
      <c r="E33" s="29" t="str">
        <f t="shared" si="1"/>
        <v xml:space="preserve"> </v>
      </c>
      <c r="F33" s="24" t="str">
        <f t="shared" si="2"/>
        <v xml:space="preserve"> </v>
      </c>
      <c r="G33" s="24" t="str">
        <f t="shared" si="3"/>
        <v xml:space="preserve"> </v>
      </c>
    </row>
    <row r="34" spans="1:7">
      <c r="A34" s="23" t="str">
        <f t="shared" si="0"/>
        <v>à saisir</v>
      </c>
      <c r="B34" s="51" t="s">
        <v>7</v>
      </c>
      <c r="C34" s="26"/>
      <c r="E34" s="29" t="str">
        <f t="shared" si="1"/>
        <v xml:space="preserve"> </v>
      </c>
      <c r="F34" s="24" t="str">
        <f t="shared" si="2"/>
        <v xml:space="preserve"> </v>
      </c>
      <c r="G34" s="24" t="str">
        <f t="shared" si="3"/>
        <v xml:space="preserve"> </v>
      </c>
    </row>
    <row r="35" spans="1:7">
      <c r="A35" s="23" t="str">
        <f t="shared" si="0"/>
        <v>à saisir</v>
      </c>
      <c r="B35" s="51" t="s">
        <v>7</v>
      </c>
      <c r="C35" s="26"/>
      <c r="E35" s="29" t="str">
        <f t="shared" si="1"/>
        <v xml:space="preserve"> </v>
      </c>
      <c r="F35" s="24" t="str">
        <f t="shared" si="2"/>
        <v xml:space="preserve"> </v>
      </c>
      <c r="G35" s="24" t="str">
        <f t="shared" si="3"/>
        <v xml:space="preserve"> </v>
      </c>
    </row>
    <row r="36" spans="1:7">
      <c r="A36" s="23" t="str">
        <f t="shared" si="0"/>
        <v>à saisir</v>
      </c>
      <c r="B36" s="51" t="s">
        <v>7</v>
      </c>
      <c r="C36" s="26"/>
      <c r="E36" s="29" t="str">
        <f t="shared" si="1"/>
        <v xml:space="preserve"> </v>
      </c>
      <c r="F36" s="24" t="str">
        <f t="shared" si="2"/>
        <v xml:space="preserve"> </v>
      </c>
      <c r="G36" s="24" t="str">
        <f t="shared" si="3"/>
        <v xml:space="preserve"> </v>
      </c>
    </row>
    <row r="37" spans="1:7">
      <c r="A37" s="23" t="str">
        <f t="shared" si="0"/>
        <v>à saisir</v>
      </c>
      <c r="B37" s="51" t="s">
        <v>7</v>
      </c>
      <c r="C37" s="26"/>
      <c r="E37" s="29" t="str">
        <f t="shared" si="1"/>
        <v xml:space="preserve"> </v>
      </c>
      <c r="F37" s="24" t="str">
        <f t="shared" si="2"/>
        <v xml:space="preserve"> </v>
      </c>
      <c r="G37" s="24" t="str">
        <f t="shared" si="3"/>
        <v xml:space="preserve"> </v>
      </c>
    </row>
    <row r="38" spans="1:7">
      <c r="A38" s="23" t="str">
        <f t="shared" si="0"/>
        <v>à saisir</v>
      </c>
      <c r="B38" s="51" t="s">
        <v>7</v>
      </c>
      <c r="C38" s="26"/>
      <c r="E38" s="29" t="str">
        <f t="shared" si="1"/>
        <v xml:space="preserve"> </v>
      </c>
      <c r="F38" s="24" t="str">
        <f t="shared" si="2"/>
        <v xml:space="preserve"> </v>
      </c>
      <c r="G38" s="24" t="str">
        <f t="shared" si="3"/>
        <v xml:space="preserve"> </v>
      </c>
    </row>
    <row r="39" spans="1:7">
      <c r="A39" s="23" t="str">
        <f t="shared" si="0"/>
        <v>à saisir</v>
      </c>
      <c r="B39" s="51" t="s">
        <v>7</v>
      </c>
      <c r="C39" s="26"/>
      <c r="E39" s="29" t="str">
        <f t="shared" si="1"/>
        <v xml:space="preserve"> </v>
      </c>
      <c r="F39" s="24" t="str">
        <f t="shared" si="2"/>
        <v xml:space="preserve"> </v>
      </c>
      <c r="G39" s="24" t="str">
        <f t="shared" si="3"/>
        <v xml:space="preserve"> </v>
      </c>
    </row>
    <row r="40" spans="1:7">
      <c r="A40" s="23" t="str">
        <f t="shared" si="0"/>
        <v>à saisir</v>
      </c>
      <c r="B40" s="51" t="s">
        <v>7</v>
      </c>
      <c r="C40" s="26"/>
      <c r="E40" s="29" t="str">
        <f t="shared" si="1"/>
        <v xml:space="preserve"> </v>
      </c>
      <c r="F40" s="24" t="str">
        <f t="shared" si="2"/>
        <v xml:space="preserve"> </v>
      </c>
      <c r="G40" s="24" t="str">
        <f t="shared" si="3"/>
        <v xml:space="preserve"> </v>
      </c>
    </row>
    <row r="41" spans="1:7">
      <c r="A41" s="23" t="str">
        <f t="shared" si="0"/>
        <v>à saisir</v>
      </c>
      <c r="B41" s="51" t="s">
        <v>7</v>
      </c>
      <c r="C41" s="26"/>
      <c r="E41" s="29" t="str">
        <f t="shared" si="1"/>
        <v xml:space="preserve"> </v>
      </c>
      <c r="F41" s="24" t="str">
        <f t="shared" si="2"/>
        <v xml:space="preserve"> </v>
      </c>
      <c r="G41" s="24" t="str">
        <f t="shared" si="3"/>
        <v xml:space="preserve"> </v>
      </c>
    </row>
    <row r="42" spans="1:7">
      <c r="A42" s="23" t="str">
        <f t="shared" si="0"/>
        <v>à saisir</v>
      </c>
      <c r="B42" s="51" t="s">
        <v>7</v>
      </c>
      <c r="C42" s="26"/>
      <c r="E42" s="29" t="str">
        <f t="shared" si="1"/>
        <v xml:space="preserve"> </v>
      </c>
      <c r="F42" s="24" t="str">
        <f t="shared" si="2"/>
        <v xml:space="preserve"> </v>
      </c>
      <c r="G42" s="24" t="str">
        <f t="shared" si="3"/>
        <v xml:space="preserve"> </v>
      </c>
    </row>
    <row r="43" spans="1:7">
      <c r="A43" s="23" t="str">
        <f t="shared" si="0"/>
        <v>à saisir</v>
      </c>
      <c r="B43" s="51" t="s">
        <v>7</v>
      </c>
      <c r="C43" s="26"/>
      <c r="E43" s="29" t="str">
        <f t="shared" si="1"/>
        <v xml:space="preserve"> </v>
      </c>
      <c r="F43" s="24" t="str">
        <f t="shared" si="2"/>
        <v xml:space="preserve"> </v>
      </c>
      <c r="G43" s="24" t="str">
        <f t="shared" si="3"/>
        <v xml:space="preserve"> </v>
      </c>
    </row>
    <row r="44" spans="1:7">
      <c r="A44" s="23" t="str">
        <f t="shared" si="0"/>
        <v>à saisir</v>
      </c>
      <c r="B44" s="51" t="s">
        <v>7</v>
      </c>
      <c r="C44" s="26"/>
      <c r="E44" s="29" t="str">
        <f t="shared" si="1"/>
        <v xml:space="preserve"> </v>
      </c>
      <c r="F44" s="24" t="str">
        <f t="shared" si="2"/>
        <v xml:space="preserve"> </v>
      </c>
      <c r="G44" s="24" t="str">
        <f t="shared" si="3"/>
        <v xml:space="preserve"> </v>
      </c>
    </row>
    <row r="45" spans="1:7">
      <c r="A45" s="23" t="str">
        <f t="shared" si="0"/>
        <v>à saisir</v>
      </c>
      <c r="B45" s="51" t="s">
        <v>7</v>
      </c>
      <c r="C45" s="26"/>
      <c r="E45" s="29" t="str">
        <f t="shared" si="1"/>
        <v xml:space="preserve"> </v>
      </c>
      <c r="F45" s="24" t="str">
        <f t="shared" si="2"/>
        <v xml:space="preserve"> </v>
      </c>
      <c r="G45" s="24" t="str">
        <f t="shared" si="3"/>
        <v xml:space="preserve"> </v>
      </c>
    </row>
    <row r="46" spans="1:7">
      <c r="A46" s="23" t="str">
        <f t="shared" si="0"/>
        <v>à saisir</v>
      </c>
      <c r="B46" s="51" t="s">
        <v>7</v>
      </c>
      <c r="C46" s="26"/>
      <c r="E46" s="29" t="str">
        <f t="shared" si="1"/>
        <v xml:space="preserve"> </v>
      </c>
      <c r="F46" s="24" t="str">
        <f t="shared" si="2"/>
        <v xml:space="preserve"> </v>
      </c>
      <c r="G46" s="24" t="str">
        <f t="shared" si="3"/>
        <v xml:space="preserve"> </v>
      </c>
    </row>
    <row r="47" spans="1:7">
      <c r="A47" s="23" t="str">
        <f t="shared" si="0"/>
        <v>à saisir</v>
      </c>
      <c r="B47" s="51" t="s">
        <v>7</v>
      </c>
      <c r="C47" s="26"/>
      <c r="E47" s="29" t="str">
        <f t="shared" si="1"/>
        <v xml:space="preserve"> </v>
      </c>
      <c r="F47" s="24" t="str">
        <f t="shared" si="2"/>
        <v xml:space="preserve"> </v>
      </c>
      <c r="G47" s="24" t="str">
        <f t="shared" si="3"/>
        <v xml:space="preserve"> </v>
      </c>
    </row>
    <row r="48" spans="1:7">
      <c r="A48" s="23" t="str">
        <f t="shared" si="0"/>
        <v>à saisir</v>
      </c>
      <c r="B48" s="51" t="s">
        <v>7</v>
      </c>
      <c r="C48" s="26"/>
      <c r="E48" s="29" t="str">
        <f t="shared" si="1"/>
        <v xml:space="preserve"> </v>
      </c>
      <c r="F48" s="24" t="str">
        <f t="shared" si="2"/>
        <v xml:space="preserve"> </v>
      </c>
      <c r="G48" s="24" t="str">
        <f t="shared" si="3"/>
        <v xml:space="preserve"> </v>
      </c>
    </row>
    <row r="49" spans="1:7">
      <c r="A49" s="23" t="str">
        <f t="shared" si="0"/>
        <v>à saisir</v>
      </c>
      <c r="B49" s="51" t="s">
        <v>7</v>
      </c>
      <c r="C49" s="26"/>
      <c r="E49" s="29" t="str">
        <f t="shared" si="1"/>
        <v xml:space="preserve"> </v>
      </c>
      <c r="F49" s="24" t="str">
        <f t="shared" si="2"/>
        <v xml:space="preserve"> </v>
      </c>
      <c r="G49" s="24" t="str">
        <f t="shared" si="3"/>
        <v xml:space="preserve"> </v>
      </c>
    </row>
    <row r="50" spans="1:7">
      <c r="A50" s="23" t="str">
        <f t="shared" si="0"/>
        <v>à saisir</v>
      </c>
      <c r="B50" s="51" t="s">
        <v>7</v>
      </c>
      <c r="C50" s="26"/>
      <c r="E50" s="29" t="str">
        <f t="shared" si="1"/>
        <v xml:space="preserve"> </v>
      </c>
      <c r="F50" s="24" t="str">
        <f t="shared" si="2"/>
        <v xml:space="preserve"> </v>
      </c>
      <c r="G50" s="24" t="str">
        <f t="shared" si="3"/>
        <v xml:space="preserve"> </v>
      </c>
    </row>
    <row r="51" spans="1:7">
      <c r="A51" s="23" t="str">
        <f t="shared" si="0"/>
        <v>à saisir</v>
      </c>
      <c r="B51" s="51" t="s">
        <v>7</v>
      </c>
      <c r="C51" s="26"/>
      <c r="E51" s="29" t="str">
        <f t="shared" si="1"/>
        <v xml:space="preserve"> </v>
      </c>
      <c r="F51" s="24" t="str">
        <f t="shared" si="2"/>
        <v xml:space="preserve"> </v>
      </c>
      <c r="G51" s="24" t="str">
        <f t="shared" si="3"/>
        <v xml:space="preserve"> </v>
      </c>
    </row>
    <row r="52" spans="1:7">
      <c r="A52" s="23" t="str">
        <f t="shared" si="0"/>
        <v>à saisir</v>
      </c>
      <c r="B52" s="51" t="s">
        <v>7</v>
      </c>
      <c r="C52" s="26"/>
      <c r="E52" s="29" t="str">
        <f t="shared" si="1"/>
        <v xml:space="preserve"> </v>
      </c>
      <c r="F52" s="24" t="str">
        <f t="shared" si="2"/>
        <v xml:space="preserve"> </v>
      </c>
      <c r="G52" s="24" t="str">
        <f t="shared" si="3"/>
        <v xml:space="preserve"> </v>
      </c>
    </row>
    <row r="53" spans="1:7">
      <c r="A53" s="23" t="str">
        <f t="shared" si="0"/>
        <v>à saisir</v>
      </c>
      <c r="B53" s="51" t="s">
        <v>7</v>
      </c>
      <c r="C53" s="26"/>
      <c r="E53" s="29" t="str">
        <f t="shared" si="1"/>
        <v xml:space="preserve"> </v>
      </c>
      <c r="F53" s="24" t="str">
        <f t="shared" si="2"/>
        <v xml:space="preserve"> </v>
      </c>
      <c r="G53" s="24" t="str">
        <f t="shared" si="3"/>
        <v xml:space="preserve"> </v>
      </c>
    </row>
    <row r="54" spans="1:7">
      <c r="A54" s="23" t="str">
        <f t="shared" si="0"/>
        <v>à saisir</v>
      </c>
      <c r="B54" s="51" t="s">
        <v>7</v>
      </c>
      <c r="C54" s="26"/>
      <c r="E54" s="29" t="str">
        <f t="shared" si="1"/>
        <v xml:space="preserve"> </v>
      </c>
      <c r="F54" s="24" t="str">
        <f t="shared" si="2"/>
        <v xml:space="preserve"> </v>
      </c>
      <c r="G54" s="24" t="str">
        <f t="shared" si="3"/>
        <v xml:space="preserve"> </v>
      </c>
    </row>
    <row r="55" spans="1:7">
      <c r="A55" s="23" t="str">
        <f t="shared" si="0"/>
        <v>à saisir</v>
      </c>
      <c r="B55" s="51" t="s">
        <v>7</v>
      </c>
      <c r="C55" s="26"/>
      <c r="E55" s="29" t="str">
        <f t="shared" si="1"/>
        <v xml:space="preserve"> </v>
      </c>
      <c r="F55" s="24" t="str">
        <f t="shared" si="2"/>
        <v xml:space="preserve"> </v>
      </c>
      <c r="G55" s="24" t="str">
        <f t="shared" si="3"/>
        <v xml:space="preserve"> </v>
      </c>
    </row>
    <row r="56" spans="1:7">
      <c r="A56" s="23" t="str">
        <f t="shared" si="0"/>
        <v>à saisir</v>
      </c>
      <c r="B56" s="51" t="s">
        <v>7</v>
      </c>
      <c r="C56" s="26"/>
      <c r="E56" s="29" t="str">
        <f t="shared" si="1"/>
        <v xml:space="preserve"> </v>
      </c>
      <c r="F56" s="24" t="str">
        <f t="shared" si="2"/>
        <v xml:space="preserve"> </v>
      </c>
      <c r="G56" s="24" t="str">
        <f t="shared" si="3"/>
        <v xml:space="preserve"> </v>
      </c>
    </row>
    <row r="57" spans="1:7">
      <c r="A57" s="23" t="str">
        <f t="shared" si="0"/>
        <v>à saisir</v>
      </c>
      <c r="B57" s="51" t="s">
        <v>7</v>
      </c>
      <c r="C57" s="26"/>
      <c r="E57" s="29" t="str">
        <f t="shared" si="1"/>
        <v xml:space="preserve"> </v>
      </c>
      <c r="F57" s="24" t="str">
        <f t="shared" si="2"/>
        <v xml:space="preserve"> </v>
      </c>
      <c r="G57" s="24" t="str">
        <f t="shared" si="3"/>
        <v xml:space="preserve"> </v>
      </c>
    </row>
    <row r="58" spans="1:7">
      <c r="A58" s="23" t="str">
        <f t="shared" si="0"/>
        <v>à saisir</v>
      </c>
      <c r="B58" s="51" t="s">
        <v>7</v>
      </c>
      <c r="C58" s="26"/>
      <c r="E58" s="29" t="str">
        <f t="shared" si="1"/>
        <v xml:space="preserve"> </v>
      </c>
      <c r="F58" s="24" t="str">
        <f t="shared" si="2"/>
        <v xml:space="preserve"> </v>
      </c>
      <c r="G58" s="24" t="str">
        <f t="shared" si="3"/>
        <v xml:space="preserve"> </v>
      </c>
    </row>
    <row r="59" spans="1:7">
      <c r="A59" s="23" t="str">
        <f t="shared" si="0"/>
        <v>à saisir</v>
      </c>
      <c r="B59" s="51" t="s">
        <v>7</v>
      </c>
      <c r="C59" s="26"/>
      <c r="E59" s="29" t="str">
        <f t="shared" si="1"/>
        <v xml:space="preserve"> </v>
      </c>
      <c r="F59" s="24" t="str">
        <f t="shared" si="2"/>
        <v xml:space="preserve"> </v>
      </c>
      <c r="G59" s="24" t="str">
        <f t="shared" si="3"/>
        <v xml:space="preserve"> </v>
      </c>
    </row>
    <row r="60" spans="1:7">
      <c r="A60" s="23" t="str">
        <f t="shared" si="0"/>
        <v>à saisir</v>
      </c>
      <c r="B60" s="51" t="s">
        <v>7</v>
      </c>
      <c r="C60" s="26"/>
      <c r="E60" s="29" t="str">
        <f t="shared" si="1"/>
        <v xml:space="preserve"> </v>
      </c>
      <c r="F60" s="24" t="str">
        <f t="shared" si="2"/>
        <v xml:space="preserve"> </v>
      </c>
      <c r="G60" s="24" t="str">
        <f t="shared" si="3"/>
        <v xml:space="preserve"> </v>
      </c>
    </row>
    <row r="61" spans="1:7">
      <c r="A61" s="23" t="str">
        <f t="shared" si="0"/>
        <v>à saisir</v>
      </c>
      <c r="B61" s="51" t="s">
        <v>7</v>
      </c>
      <c r="C61" s="26"/>
      <c r="E61" s="29" t="str">
        <f t="shared" si="1"/>
        <v xml:space="preserve"> </v>
      </c>
      <c r="F61" s="24" t="str">
        <f t="shared" si="2"/>
        <v xml:space="preserve"> </v>
      </c>
      <c r="G61" s="24" t="str">
        <f t="shared" si="3"/>
        <v xml:space="preserve"> </v>
      </c>
    </row>
    <row r="62" spans="1:7">
      <c r="A62" s="23" t="str">
        <f t="shared" ref="A62:A93" si="4">IF(inscription=0," ",inscription)</f>
        <v>à saisir</v>
      </c>
      <c r="B62" s="51" t="s">
        <v>7</v>
      </c>
      <c r="C62" s="26"/>
      <c r="E62" s="29" t="str">
        <f t="shared" si="1"/>
        <v xml:space="preserve"> </v>
      </c>
      <c r="F62" s="24" t="str">
        <f t="shared" si="2"/>
        <v xml:space="preserve"> </v>
      </c>
      <c r="G62" s="24" t="str">
        <f t="shared" si="3"/>
        <v xml:space="preserve"> </v>
      </c>
    </row>
    <row r="63" spans="1:7">
      <c r="A63" s="23" t="str">
        <f t="shared" si="4"/>
        <v>à saisir</v>
      </c>
      <c r="B63" s="51" t="s">
        <v>7</v>
      </c>
      <c r="C63" s="26"/>
      <c r="E63" s="29" t="str">
        <f t="shared" ref="E63:E94" si="5">IF(C63=0," ",+VLOOKUP(C63:C63,BDPVPSV,5,FALSE))</f>
        <v xml:space="preserve"> </v>
      </c>
      <c r="F63" s="24" t="str">
        <f t="shared" ref="F63:F94" si="6">IF(C63=0," ",+VLOOKUP(C63,BDPVPSV,6,FALSE))</f>
        <v xml:space="preserve"> </v>
      </c>
      <c r="G63" s="24" t="str">
        <f t="shared" si="3"/>
        <v xml:space="preserve"> </v>
      </c>
    </row>
    <row r="64" spans="1:7">
      <c r="A64" s="23" t="str">
        <f t="shared" si="4"/>
        <v>à saisir</v>
      </c>
      <c r="B64" s="51" t="s">
        <v>7</v>
      </c>
      <c r="C64" s="26"/>
      <c r="E64" s="29" t="str">
        <f t="shared" si="5"/>
        <v xml:space="preserve"> </v>
      </c>
      <c r="F64" s="24" t="str">
        <f t="shared" si="6"/>
        <v xml:space="preserve"> </v>
      </c>
      <c r="G64" s="24" t="str">
        <f t="shared" si="3"/>
        <v xml:space="preserve"> </v>
      </c>
    </row>
    <row r="65" spans="1:7">
      <c r="A65" s="23" t="str">
        <f t="shared" si="4"/>
        <v>à saisir</v>
      </c>
      <c r="B65" s="51" t="s">
        <v>7</v>
      </c>
      <c r="C65" s="26"/>
      <c r="E65" s="29" t="str">
        <f t="shared" si="5"/>
        <v xml:space="preserve"> </v>
      </c>
      <c r="F65" s="24" t="str">
        <f t="shared" si="6"/>
        <v xml:space="preserve"> </v>
      </c>
      <c r="G65" s="24" t="str">
        <f t="shared" si="3"/>
        <v xml:space="preserve"> </v>
      </c>
    </row>
    <row r="66" spans="1:7">
      <c r="A66" s="23" t="str">
        <f t="shared" si="4"/>
        <v>à saisir</v>
      </c>
      <c r="B66" s="51" t="s">
        <v>7</v>
      </c>
      <c r="C66" s="26"/>
      <c r="E66" s="29" t="str">
        <f t="shared" si="5"/>
        <v xml:space="preserve"> </v>
      </c>
      <c r="F66" s="24" t="str">
        <f t="shared" si="6"/>
        <v xml:space="preserve"> </v>
      </c>
      <c r="G66" s="24" t="str">
        <f t="shared" si="3"/>
        <v xml:space="preserve"> </v>
      </c>
    </row>
    <row r="67" spans="1:7">
      <c r="A67" s="23" t="str">
        <f t="shared" si="4"/>
        <v>à saisir</v>
      </c>
      <c r="B67" s="51" t="s">
        <v>7</v>
      </c>
      <c r="C67" s="26"/>
      <c r="E67" s="29" t="str">
        <f t="shared" si="5"/>
        <v xml:space="preserve"> </v>
      </c>
      <c r="F67" s="24" t="str">
        <f t="shared" si="6"/>
        <v xml:space="preserve"> </v>
      </c>
      <c r="G67" s="24" t="str">
        <f t="shared" si="3"/>
        <v xml:space="preserve"> </v>
      </c>
    </row>
    <row r="68" spans="1:7">
      <c r="A68" s="23" t="str">
        <f t="shared" si="4"/>
        <v>à saisir</v>
      </c>
      <c r="B68" s="51" t="s">
        <v>7</v>
      </c>
      <c r="C68" s="26"/>
      <c r="E68" s="29" t="str">
        <f t="shared" si="5"/>
        <v xml:space="preserve"> </v>
      </c>
      <c r="F68" s="24" t="str">
        <f t="shared" si="6"/>
        <v xml:space="preserve"> </v>
      </c>
      <c r="G68" s="24" t="str">
        <f t="shared" si="3"/>
        <v xml:space="preserve"> </v>
      </c>
    </row>
    <row r="69" spans="1:7">
      <c r="A69" s="23" t="str">
        <f t="shared" si="4"/>
        <v>à saisir</v>
      </c>
      <c r="B69" s="51" t="s">
        <v>7</v>
      </c>
      <c r="C69" s="26"/>
      <c r="E69" s="29" t="str">
        <f t="shared" si="5"/>
        <v xml:space="preserve"> </v>
      </c>
      <c r="F69" s="24" t="str">
        <f t="shared" si="6"/>
        <v xml:space="preserve"> </v>
      </c>
      <c r="G69" s="24" t="str">
        <f t="shared" si="3"/>
        <v xml:space="preserve"> </v>
      </c>
    </row>
    <row r="70" spans="1:7">
      <c r="A70" s="23" t="str">
        <f t="shared" si="4"/>
        <v>à saisir</v>
      </c>
      <c r="B70" s="51" t="s">
        <v>7</v>
      </c>
      <c r="C70" s="26"/>
      <c r="E70" s="29" t="str">
        <f t="shared" si="5"/>
        <v xml:space="preserve"> </v>
      </c>
      <c r="F70" s="24" t="str">
        <f t="shared" si="6"/>
        <v xml:space="preserve"> </v>
      </c>
      <c r="G70" s="24" t="str">
        <f t="shared" si="3"/>
        <v xml:space="preserve"> </v>
      </c>
    </row>
    <row r="71" spans="1:7">
      <c r="A71" s="23" t="str">
        <f t="shared" si="4"/>
        <v>à saisir</v>
      </c>
      <c r="B71" s="51" t="s">
        <v>7</v>
      </c>
      <c r="C71" s="26"/>
      <c r="E71" s="29" t="str">
        <f t="shared" si="5"/>
        <v xml:space="preserve"> </v>
      </c>
      <c r="F71" s="24" t="str">
        <f t="shared" si="6"/>
        <v xml:space="preserve"> </v>
      </c>
      <c r="G71" s="24" t="str">
        <f t="shared" si="3"/>
        <v xml:space="preserve"> </v>
      </c>
    </row>
    <row r="72" spans="1:7">
      <c r="A72" s="23" t="str">
        <f t="shared" si="4"/>
        <v>à saisir</v>
      </c>
      <c r="B72" s="51" t="s">
        <v>7</v>
      </c>
      <c r="C72" s="26"/>
      <c r="E72" s="29" t="str">
        <f t="shared" si="5"/>
        <v xml:space="preserve"> </v>
      </c>
      <c r="F72" s="24" t="str">
        <f t="shared" si="6"/>
        <v xml:space="preserve"> </v>
      </c>
      <c r="G72" s="24" t="str">
        <f t="shared" si="3"/>
        <v xml:space="preserve"> </v>
      </c>
    </row>
    <row r="73" spans="1:7">
      <c r="A73" s="23" t="str">
        <f t="shared" si="4"/>
        <v>à saisir</v>
      </c>
      <c r="B73" s="51" t="s">
        <v>7</v>
      </c>
      <c r="C73" s="26"/>
      <c r="E73" s="29" t="str">
        <f t="shared" si="5"/>
        <v xml:space="preserve"> </v>
      </c>
      <c r="F73" s="24" t="str">
        <f t="shared" si="6"/>
        <v xml:space="preserve"> </v>
      </c>
      <c r="G73" s="24" t="str">
        <f t="shared" si="3"/>
        <v xml:space="preserve"> </v>
      </c>
    </row>
    <row r="74" spans="1:7">
      <c r="A74" s="23" t="str">
        <f t="shared" si="4"/>
        <v>à saisir</v>
      </c>
      <c r="B74" s="51" t="s">
        <v>7</v>
      </c>
      <c r="C74" s="26"/>
      <c r="E74" s="29" t="str">
        <f t="shared" si="5"/>
        <v xml:space="preserve"> </v>
      </c>
      <c r="F74" s="24" t="str">
        <f t="shared" si="6"/>
        <v xml:space="preserve"> </v>
      </c>
      <c r="G74" s="24" t="str">
        <f t="shared" si="3"/>
        <v xml:space="preserve"> </v>
      </c>
    </row>
    <row r="75" spans="1:7">
      <c r="A75" s="23" t="str">
        <f t="shared" si="4"/>
        <v>à saisir</v>
      </c>
      <c r="B75" s="51" t="s">
        <v>7</v>
      </c>
      <c r="C75" s="26"/>
      <c r="E75" s="29" t="str">
        <f t="shared" si="5"/>
        <v xml:space="preserve"> </v>
      </c>
      <c r="F75" s="24" t="str">
        <f t="shared" si="6"/>
        <v xml:space="preserve"> </v>
      </c>
      <c r="G75" s="24" t="str">
        <f t="shared" si="3"/>
        <v xml:space="preserve"> </v>
      </c>
    </row>
    <row r="76" spans="1:7">
      <c r="A76" s="23" t="str">
        <f t="shared" si="4"/>
        <v>à saisir</v>
      </c>
      <c r="B76" s="51" t="s">
        <v>7</v>
      </c>
      <c r="C76" s="26"/>
      <c r="E76" s="29" t="str">
        <f t="shared" si="5"/>
        <v xml:space="preserve"> </v>
      </c>
      <c r="F76" s="24" t="str">
        <f t="shared" si="6"/>
        <v xml:space="preserve"> </v>
      </c>
      <c r="G76" s="24" t="str">
        <f t="shared" si="3"/>
        <v xml:space="preserve"> </v>
      </c>
    </row>
    <row r="77" spans="1:7">
      <c r="A77" s="23" t="str">
        <f t="shared" si="4"/>
        <v>à saisir</v>
      </c>
      <c r="B77" s="51" t="s">
        <v>7</v>
      </c>
      <c r="C77" s="26"/>
      <c r="E77" s="29" t="str">
        <f t="shared" si="5"/>
        <v xml:space="preserve"> </v>
      </c>
      <c r="F77" s="24" t="str">
        <f t="shared" si="6"/>
        <v xml:space="preserve"> </v>
      </c>
      <c r="G77" s="24" t="str">
        <f t="shared" si="3"/>
        <v xml:space="preserve"> </v>
      </c>
    </row>
    <row r="78" spans="1:7">
      <c r="A78" s="23" t="str">
        <f t="shared" si="4"/>
        <v>à saisir</v>
      </c>
      <c r="B78" s="51" t="s">
        <v>7</v>
      </c>
      <c r="C78" s="26"/>
      <c r="E78" s="29" t="str">
        <f t="shared" si="5"/>
        <v xml:space="preserve"> </v>
      </c>
      <c r="F78" s="24" t="str">
        <f t="shared" si="6"/>
        <v xml:space="preserve"> </v>
      </c>
      <c r="G78" s="24" t="str">
        <f t="shared" si="3"/>
        <v xml:space="preserve"> </v>
      </c>
    </row>
    <row r="79" spans="1:7">
      <c r="A79" s="23" t="str">
        <f t="shared" si="4"/>
        <v>à saisir</v>
      </c>
      <c r="B79" s="51" t="s">
        <v>7</v>
      </c>
      <c r="C79" s="26"/>
      <c r="E79" s="29" t="str">
        <f t="shared" si="5"/>
        <v xml:space="preserve"> </v>
      </c>
      <c r="F79" s="24" t="str">
        <f t="shared" si="6"/>
        <v xml:space="preserve"> </v>
      </c>
      <c r="G79" s="24" t="str">
        <f t="shared" si="3"/>
        <v xml:space="preserve"> </v>
      </c>
    </row>
    <row r="80" spans="1:7">
      <c r="A80" s="23" t="str">
        <f t="shared" si="4"/>
        <v>à saisir</v>
      </c>
      <c r="B80" s="51" t="s">
        <v>7</v>
      </c>
      <c r="C80" s="26"/>
      <c r="E80" s="29" t="str">
        <f t="shared" si="5"/>
        <v xml:space="preserve"> </v>
      </c>
      <c r="F80" s="24" t="str">
        <f t="shared" si="6"/>
        <v xml:space="preserve"> </v>
      </c>
      <c r="G80" s="24" t="str">
        <f t="shared" si="3"/>
        <v xml:space="preserve"> </v>
      </c>
    </row>
    <row r="81" spans="1:7">
      <c r="A81" s="23" t="str">
        <f t="shared" si="4"/>
        <v>à saisir</v>
      </c>
      <c r="B81" s="51" t="s">
        <v>7</v>
      </c>
      <c r="C81" s="26"/>
      <c r="E81" s="29" t="str">
        <f t="shared" si="5"/>
        <v xml:space="preserve"> </v>
      </c>
      <c r="F81" s="24" t="str">
        <f t="shared" si="6"/>
        <v xml:space="preserve"> </v>
      </c>
      <c r="G81" s="24" t="str">
        <f t="shared" si="3"/>
        <v xml:space="preserve"> </v>
      </c>
    </row>
    <row r="82" spans="1:7">
      <c r="A82" s="23" t="str">
        <f t="shared" si="4"/>
        <v>à saisir</v>
      </c>
      <c r="B82" s="51" t="s">
        <v>7</v>
      </c>
      <c r="C82" s="26"/>
      <c r="E82" s="29" t="str">
        <f t="shared" si="5"/>
        <v xml:space="preserve"> </v>
      </c>
      <c r="F82" s="24" t="str">
        <f t="shared" si="6"/>
        <v xml:space="preserve"> </v>
      </c>
      <c r="G82" s="24" t="str">
        <f t="shared" si="3"/>
        <v xml:space="preserve"> </v>
      </c>
    </row>
    <row r="83" spans="1:7">
      <c r="A83" s="23" t="str">
        <f t="shared" si="4"/>
        <v>à saisir</v>
      </c>
      <c r="B83" s="51" t="s">
        <v>7</v>
      </c>
      <c r="C83" s="26"/>
      <c r="E83" s="29" t="str">
        <f t="shared" si="5"/>
        <v xml:space="preserve"> </v>
      </c>
      <c r="F83" s="24" t="str">
        <f t="shared" si="6"/>
        <v xml:space="preserve"> </v>
      </c>
      <c r="G83" s="24" t="str">
        <f t="shared" si="3"/>
        <v xml:space="preserve"> </v>
      </c>
    </row>
    <row r="84" spans="1:7">
      <c r="A84" s="23" t="str">
        <f t="shared" si="4"/>
        <v>à saisir</v>
      </c>
      <c r="B84" s="51" t="s">
        <v>7</v>
      </c>
      <c r="C84" s="26"/>
      <c r="E84" s="29" t="str">
        <f t="shared" si="5"/>
        <v xml:space="preserve"> </v>
      </c>
      <c r="F84" s="24" t="str">
        <f t="shared" si="6"/>
        <v xml:space="preserve"> </v>
      </c>
      <c r="G84" s="24" t="str">
        <f t="shared" si="3"/>
        <v xml:space="preserve"> </v>
      </c>
    </row>
    <row r="85" spans="1:7">
      <c r="A85" s="23" t="str">
        <f t="shared" si="4"/>
        <v>à saisir</v>
      </c>
      <c r="B85" s="51" t="s">
        <v>7</v>
      </c>
      <c r="C85" s="26"/>
      <c r="E85" s="29" t="str">
        <f t="shared" si="5"/>
        <v xml:space="preserve"> </v>
      </c>
      <c r="F85" s="24" t="str">
        <f t="shared" si="6"/>
        <v xml:space="preserve"> </v>
      </c>
      <c r="G85" s="24" t="str">
        <f t="shared" si="3"/>
        <v xml:space="preserve"> </v>
      </c>
    </row>
    <row r="86" spans="1:7">
      <c r="A86" s="23" t="str">
        <f t="shared" si="4"/>
        <v>à saisir</v>
      </c>
      <c r="B86" s="51" t="s">
        <v>7</v>
      </c>
      <c r="C86" s="26"/>
      <c r="E86" s="29" t="str">
        <f t="shared" si="5"/>
        <v xml:space="preserve"> </v>
      </c>
      <c r="F86" s="24" t="str">
        <f t="shared" si="6"/>
        <v xml:space="preserve"> </v>
      </c>
      <c r="G86" s="24" t="str">
        <f t="shared" si="3"/>
        <v xml:space="preserve"> </v>
      </c>
    </row>
    <row r="87" spans="1:7">
      <c r="A87" s="23" t="str">
        <f t="shared" si="4"/>
        <v>à saisir</v>
      </c>
      <c r="B87" s="51" t="s">
        <v>7</v>
      </c>
      <c r="C87" s="26"/>
      <c r="E87" s="29" t="str">
        <f t="shared" si="5"/>
        <v xml:space="preserve"> </v>
      </c>
      <c r="F87" s="24" t="str">
        <f t="shared" si="6"/>
        <v xml:space="preserve"> </v>
      </c>
      <c r="G87" s="24" t="str">
        <f t="shared" si="3"/>
        <v xml:space="preserve"> </v>
      </c>
    </row>
    <row r="88" spans="1:7">
      <c r="A88" s="23" t="str">
        <f t="shared" si="4"/>
        <v>à saisir</v>
      </c>
      <c r="B88" s="51" t="s">
        <v>7</v>
      </c>
      <c r="C88" s="26"/>
      <c r="E88" s="29" t="str">
        <f t="shared" si="5"/>
        <v xml:space="preserve"> </v>
      </c>
      <c r="F88" s="24" t="str">
        <f t="shared" si="6"/>
        <v xml:space="preserve"> </v>
      </c>
      <c r="G88" s="24" t="str">
        <f t="shared" si="3"/>
        <v xml:space="preserve"> </v>
      </c>
    </row>
    <row r="89" spans="1:7">
      <c r="A89" s="23" t="str">
        <f t="shared" si="4"/>
        <v>à saisir</v>
      </c>
      <c r="B89" s="51" t="s">
        <v>7</v>
      </c>
      <c r="C89" s="26"/>
      <c r="E89" s="29" t="str">
        <f t="shared" si="5"/>
        <v xml:space="preserve"> </v>
      </c>
      <c r="F89" s="24" t="str">
        <f t="shared" si="6"/>
        <v xml:space="preserve"> </v>
      </c>
      <c r="G89" s="24" t="str">
        <f t="shared" si="3"/>
        <v xml:space="preserve"> </v>
      </c>
    </row>
    <row r="90" spans="1:7">
      <c r="A90" s="23" t="str">
        <f t="shared" si="4"/>
        <v>à saisir</v>
      </c>
      <c r="B90" s="51" t="s">
        <v>7</v>
      </c>
      <c r="C90" s="26"/>
      <c r="E90" s="29" t="str">
        <f t="shared" si="5"/>
        <v xml:space="preserve"> </v>
      </c>
      <c r="F90" s="24" t="str">
        <f t="shared" si="6"/>
        <v xml:space="preserve"> </v>
      </c>
      <c r="G90" s="24" t="str">
        <f t="shared" si="3"/>
        <v xml:space="preserve"> </v>
      </c>
    </row>
    <row r="91" spans="1:7">
      <c r="A91" s="23" t="str">
        <f t="shared" si="4"/>
        <v>à saisir</v>
      </c>
      <c r="B91" s="51" t="s">
        <v>7</v>
      </c>
      <c r="C91" s="26"/>
      <c r="E91" s="29" t="str">
        <f t="shared" si="5"/>
        <v xml:space="preserve"> </v>
      </c>
      <c r="F91" s="24" t="str">
        <f t="shared" si="6"/>
        <v xml:space="preserve"> </v>
      </c>
      <c r="G91" s="24" t="str">
        <f t="shared" si="3"/>
        <v xml:space="preserve"> </v>
      </c>
    </row>
    <row r="92" spans="1:7">
      <c r="A92" s="23" t="str">
        <f t="shared" si="4"/>
        <v>à saisir</v>
      </c>
      <c r="B92" s="51" t="s">
        <v>7</v>
      </c>
      <c r="C92" s="26"/>
      <c r="E92" s="29" t="str">
        <f t="shared" si="5"/>
        <v xml:space="preserve"> </v>
      </c>
      <c r="F92" s="24" t="str">
        <f t="shared" si="6"/>
        <v xml:space="preserve"> </v>
      </c>
      <c r="G92" s="24" t="str">
        <f t="shared" si="3"/>
        <v xml:space="preserve"> </v>
      </c>
    </row>
    <row r="93" spans="1:7">
      <c r="A93" s="23" t="str">
        <f t="shared" si="4"/>
        <v>à saisir</v>
      </c>
      <c r="B93" s="51" t="s">
        <v>7</v>
      </c>
      <c r="C93" s="26"/>
      <c r="E93" s="29" t="str">
        <f t="shared" si="5"/>
        <v xml:space="preserve"> </v>
      </c>
      <c r="F93" s="24" t="str">
        <f t="shared" si="6"/>
        <v xml:space="preserve"> </v>
      </c>
      <c r="G93" s="24" t="str">
        <f t="shared" si="3"/>
        <v xml:space="preserve"> </v>
      </c>
    </row>
    <row r="94" spans="1:7">
      <c r="A94" s="23" t="str">
        <f t="shared" ref="A94:A125" si="7">IF(inscription=0," ",inscription)</f>
        <v>à saisir</v>
      </c>
      <c r="B94" s="51" t="s">
        <v>7</v>
      </c>
      <c r="C94" s="26"/>
      <c r="E94" s="29" t="str">
        <f t="shared" si="5"/>
        <v xml:space="preserve"> </v>
      </c>
      <c r="F94" s="24" t="str">
        <f t="shared" si="6"/>
        <v xml:space="preserve"> </v>
      </c>
      <c r="G94" s="24" t="str">
        <f t="shared" si="3"/>
        <v xml:space="preserve"> </v>
      </c>
    </row>
    <row r="95" spans="1:7">
      <c r="A95" s="23" t="str">
        <f t="shared" si="7"/>
        <v>à saisir</v>
      </c>
      <c r="B95" s="51" t="s">
        <v>7</v>
      </c>
      <c r="C95" s="26"/>
      <c r="E95" s="29" t="str">
        <f t="shared" ref="E95:E126" si="8">IF(C95=0," ",+VLOOKUP(C95:C95,BDPVPSV,5,FALSE))</f>
        <v xml:space="preserve"> </v>
      </c>
      <c r="F95" s="24" t="str">
        <f t="shared" ref="F95:F126" si="9">IF(C95=0," ",+VLOOKUP(C95,BDPVPSV,6,FALSE))</f>
        <v xml:space="preserve"> </v>
      </c>
      <c r="G95" s="24" t="str">
        <f t="shared" ref="G95:G149" si="10">IF(C95=0," ",VLOOKUP(C95,BDPVPSV,7,FALSE))</f>
        <v xml:space="preserve"> </v>
      </c>
    </row>
    <row r="96" spans="1:7">
      <c r="A96" s="23" t="str">
        <f t="shared" si="7"/>
        <v>à saisir</v>
      </c>
      <c r="B96" s="51" t="s">
        <v>7</v>
      </c>
      <c r="C96" s="26"/>
      <c r="E96" s="29" t="str">
        <f t="shared" si="8"/>
        <v xml:space="preserve"> </v>
      </c>
      <c r="F96" s="24" t="str">
        <f t="shared" si="9"/>
        <v xml:space="preserve"> </v>
      </c>
      <c r="G96" s="24" t="str">
        <f t="shared" si="10"/>
        <v xml:space="preserve"> </v>
      </c>
    </row>
    <row r="97" spans="1:7">
      <c r="A97" s="23" t="str">
        <f t="shared" si="7"/>
        <v>à saisir</v>
      </c>
      <c r="B97" s="51" t="s">
        <v>7</v>
      </c>
      <c r="C97" s="26"/>
      <c r="E97" s="29" t="str">
        <f t="shared" si="8"/>
        <v xml:space="preserve"> </v>
      </c>
      <c r="F97" s="24" t="str">
        <f t="shared" si="9"/>
        <v xml:space="preserve"> </v>
      </c>
      <c r="G97" s="24" t="str">
        <f t="shared" si="10"/>
        <v xml:space="preserve"> </v>
      </c>
    </row>
    <row r="98" spans="1:7">
      <c r="A98" s="23" t="str">
        <f t="shared" si="7"/>
        <v>à saisir</v>
      </c>
      <c r="B98" s="51" t="s">
        <v>7</v>
      </c>
      <c r="C98" s="26"/>
      <c r="E98" s="29" t="str">
        <f t="shared" si="8"/>
        <v xml:space="preserve"> </v>
      </c>
      <c r="F98" s="24" t="str">
        <f t="shared" si="9"/>
        <v xml:space="preserve"> </v>
      </c>
      <c r="G98" s="24" t="str">
        <f t="shared" si="10"/>
        <v xml:space="preserve"> </v>
      </c>
    </row>
    <row r="99" spans="1:7">
      <c r="A99" s="23" t="str">
        <f t="shared" si="7"/>
        <v>à saisir</v>
      </c>
      <c r="B99" s="51" t="s">
        <v>7</v>
      </c>
      <c r="C99" s="26"/>
      <c r="E99" s="29" t="str">
        <f t="shared" si="8"/>
        <v xml:space="preserve"> </v>
      </c>
      <c r="F99" s="24" t="str">
        <f t="shared" si="9"/>
        <v xml:space="preserve"> </v>
      </c>
      <c r="G99" s="24" t="str">
        <f t="shared" si="10"/>
        <v xml:space="preserve"> </v>
      </c>
    </row>
    <row r="100" spans="1:7">
      <c r="A100" s="23" t="str">
        <f t="shared" si="7"/>
        <v>à saisir</v>
      </c>
      <c r="B100" s="51" t="s">
        <v>7</v>
      </c>
      <c r="C100" s="26"/>
      <c r="E100" s="29" t="str">
        <f t="shared" si="8"/>
        <v xml:space="preserve"> </v>
      </c>
      <c r="F100" s="24" t="str">
        <f t="shared" si="9"/>
        <v xml:space="preserve"> </v>
      </c>
      <c r="G100" s="24" t="str">
        <f t="shared" si="10"/>
        <v xml:space="preserve"> </v>
      </c>
    </row>
    <row r="101" spans="1:7">
      <c r="A101" s="23" t="str">
        <f t="shared" si="7"/>
        <v>à saisir</v>
      </c>
      <c r="B101" s="51" t="s">
        <v>7</v>
      </c>
      <c r="C101" s="26"/>
      <c r="E101" s="29" t="str">
        <f t="shared" si="8"/>
        <v xml:space="preserve"> </v>
      </c>
      <c r="F101" s="24" t="str">
        <f t="shared" si="9"/>
        <v xml:space="preserve"> </v>
      </c>
      <c r="G101" s="24" t="str">
        <f t="shared" si="10"/>
        <v xml:space="preserve"> </v>
      </c>
    </row>
    <row r="102" spans="1:7">
      <c r="A102" s="23" t="str">
        <f t="shared" si="7"/>
        <v>à saisir</v>
      </c>
      <c r="B102" s="51" t="s">
        <v>7</v>
      </c>
      <c r="C102" s="26"/>
      <c r="E102" s="29" t="str">
        <f t="shared" si="8"/>
        <v xml:space="preserve"> </v>
      </c>
      <c r="F102" s="24" t="str">
        <f t="shared" si="9"/>
        <v xml:space="preserve"> </v>
      </c>
      <c r="G102" s="24" t="str">
        <f t="shared" si="10"/>
        <v xml:space="preserve"> </v>
      </c>
    </row>
    <row r="103" spans="1:7">
      <c r="A103" s="23" t="str">
        <f t="shared" si="7"/>
        <v>à saisir</v>
      </c>
      <c r="B103" s="51" t="s">
        <v>7</v>
      </c>
      <c r="C103" s="26"/>
      <c r="E103" s="29" t="str">
        <f t="shared" si="8"/>
        <v xml:space="preserve"> </v>
      </c>
      <c r="F103" s="24" t="str">
        <f t="shared" si="9"/>
        <v xml:space="preserve"> </v>
      </c>
      <c r="G103" s="24" t="str">
        <f t="shared" si="10"/>
        <v xml:space="preserve"> </v>
      </c>
    </row>
    <row r="104" spans="1:7">
      <c r="A104" s="23" t="str">
        <f t="shared" si="7"/>
        <v>à saisir</v>
      </c>
      <c r="B104" s="51" t="s">
        <v>7</v>
      </c>
      <c r="C104" s="26"/>
      <c r="E104" s="29" t="str">
        <f t="shared" si="8"/>
        <v xml:space="preserve"> </v>
      </c>
      <c r="F104" s="24" t="str">
        <f t="shared" si="9"/>
        <v xml:space="preserve"> </v>
      </c>
      <c r="G104" s="24" t="str">
        <f t="shared" si="10"/>
        <v xml:space="preserve"> </v>
      </c>
    </row>
    <row r="105" spans="1:7">
      <c r="A105" s="23" t="str">
        <f t="shared" si="7"/>
        <v>à saisir</v>
      </c>
      <c r="B105" s="51" t="s">
        <v>7</v>
      </c>
      <c r="C105" s="26"/>
      <c r="E105" s="29" t="str">
        <f t="shared" si="8"/>
        <v xml:space="preserve"> </v>
      </c>
      <c r="F105" s="24" t="str">
        <f t="shared" si="9"/>
        <v xml:space="preserve"> </v>
      </c>
      <c r="G105" s="24" t="str">
        <f t="shared" si="10"/>
        <v xml:space="preserve"> </v>
      </c>
    </row>
    <row r="106" spans="1:7">
      <c r="A106" s="23" t="str">
        <f t="shared" si="7"/>
        <v>à saisir</v>
      </c>
      <c r="B106" s="51" t="s">
        <v>7</v>
      </c>
      <c r="C106" s="26"/>
      <c r="E106" s="29" t="str">
        <f t="shared" si="8"/>
        <v xml:space="preserve"> </v>
      </c>
      <c r="F106" s="24" t="str">
        <f t="shared" si="9"/>
        <v xml:space="preserve"> </v>
      </c>
      <c r="G106" s="24" t="str">
        <f t="shared" si="10"/>
        <v xml:space="preserve"> </v>
      </c>
    </row>
    <row r="107" spans="1:7">
      <c r="A107" s="23" t="str">
        <f t="shared" si="7"/>
        <v>à saisir</v>
      </c>
      <c r="B107" s="51" t="s">
        <v>7</v>
      </c>
      <c r="C107" s="26"/>
      <c r="E107" s="29" t="str">
        <f t="shared" si="8"/>
        <v xml:space="preserve"> </v>
      </c>
      <c r="F107" s="24" t="str">
        <f t="shared" si="9"/>
        <v xml:space="preserve"> </v>
      </c>
      <c r="G107" s="24" t="str">
        <f t="shared" si="10"/>
        <v xml:space="preserve"> </v>
      </c>
    </row>
    <row r="108" spans="1:7">
      <c r="A108" s="23" t="str">
        <f t="shared" si="7"/>
        <v>à saisir</v>
      </c>
      <c r="B108" s="51" t="s">
        <v>7</v>
      </c>
      <c r="C108" s="26"/>
      <c r="E108" s="29" t="str">
        <f t="shared" si="8"/>
        <v xml:space="preserve"> </v>
      </c>
      <c r="F108" s="24" t="str">
        <f t="shared" si="9"/>
        <v xml:space="preserve"> </v>
      </c>
      <c r="G108" s="24" t="str">
        <f t="shared" si="10"/>
        <v xml:space="preserve"> </v>
      </c>
    </row>
    <row r="109" spans="1:7">
      <c r="A109" s="23" t="str">
        <f t="shared" si="7"/>
        <v>à saisir</v>
      </c>
      <c r="B109" s="51" t="s">
        <v>7</v>
      </c>
      <c r="C109" s="26"/>
      <c r="E109" s="29" t="str">
        <f t="shared" si="8"/>
        <v xml:space="preserve"> </v>
      </c>
      <c r="F109" s="24" t="str">
        <f t="shared" si="9"/>
        <v xml:space="preserve"> </v>
      </c>
      <c r="G109" s="24" t="str">
        <f t="shared" si="10"/>
        <v xml:space="preserve"> </v>
      </c>
    </row>
    <row r="110" spans="1:7">
      <c r="A110" s="23" t="str">
        <f t="shared" si="7"/>
        <v>à saisir</v>
      </c>
      <c r="B110" s="51" t="s">
        <v>7</v>
      </c>
      <c r="C110" s="26"/>
      <c r="E110" s="29" t="str">
        <f t="shared" si="8"/>
        <v xml:space="preserve"> </v>
      </c>
      <c r="F110" s="24" t="str">
        <f t="shared" si="9"/>
        <v xml:space="preserve"> </v>
      </c>
      <c r="G110" s="24" t="str">
        <f t="shared" si="10"/>
        <v xml:space="preserve"> </v>
      </c>
    </row>
    <row r="111" spans="1:7">
      <c r="A111" s="23" t="str">
        <f t="shared" si="7"/>
        <v>à saisir</v>
      </c>
      <c r="B111" s="51" t="s">
        <v>7</v>
      </c>
      <c r="C111" s="26"/>
      <c r="E111" s="29" t="str">
        <f t="shared" si="8"/>
        <v xml:space="preserve"> </v>
      </c>
      <c r="F111" s="24" t="str">
        <f t="shared" si="9"/>
        <v xml:space="preserve"> </v>
      </c>
      <c r="G111" s="24" t="str">
        <f t="shared" si="10"/>
        <v xml:space="preserve"> </v>
      </c>
    </row>
    <row r="112" spans="1:7">
      <c r="A112" s="23" t="str">
        <f t="shared" si="7"/>
        <v>à saisir</v>
      </c>
      <c r="B112" s="51" t="s">
        <v>7</v>
      </c>
      <c r="C112" s="26"/>
      <c r="E112" s="29" t="str">
        <f t="shared" si="8"/>
        <v xml:space="preserve"> </v>
      </c>
      <c r="F112" s="24" t="str">
        <f t="shared" si="9"/>
        <v xml:space="preserve"> </v>
      </c>
      <c r="G112" s="24" t="str">
        <f t="shared" si="10"/>
        <v xml:space="preserve"> </v>
      </c>
    </row>
    <row r="113" spans="1:7">
      <c r="A113" s="23" t="str">
        <f t="shared" si="7"/>
        <v>à saisir</v>
      </c>
      <c r="B113" s="51" t="s">
        <v>7</v>
      </c>
      <c r="C113" s="26"/>
      <c r="E113" s="29" t="str">
        <f t="shared" si="8"/>
        <v xml:space="preserve"> </v>
      </c>
      <c r="F113" s="24" t="str">
        <f t="shared" si="9"/>
        <v xml:space="preserve"> </v>
      </c>
      <c r="G113" s="24" t="str">
        <f t="shared" si="10"/>
        <v xml:space="preserve"> </v>
      </c>
    </row>
    <row r="114" spans="1:7">
      <c r="A114" s="23" t="str">
        <f t="shared" si="7"/>
        <v>à saisir</v>
      </c>
      <c r="B114" s="51" t="s">
        <v>7</v>
      </c>
      <c r="C114" s="26"/>
      <c r="E114" s="29" t="str">
        <f t="shared" si="8"/>
        <v xml:space="preserve"> </v>
      </c>
      <c r="F114" s="24" t="str">
        <f t="shared" si="9"/>
        <v xml:space="preserve"> </v>
      </c>
      <c r="G114" s="24" t="str">
        <f t="shared" si="10"/>
        <v xml:space="preserve"> </v>
      </c>
    </row>
    <row r="115" spans="1:7">
      <c r="A115" s="23" t="str">
        <f t="shared" si="7"/>
        <v>à saisir</v>
      </c>
      <c r="B115" s="51" t="s">
        <v>7</v>
      </c>
      <c r="C115" s="26"/>
      <c r="E115" s="29" t="str">
        <f t="shared" si="8"/>
        <v xml:space="preserve"> </v>
      </c>
      <c r="F115" s="24" t="str">
        <f t="shared" si="9"/>
        <v xml:space="preserve"> </v>
      </c>
      <c r="G115" s="24" t="str">
        <f t="shared" si="10"/>
        <v xml:space="preserve"> </v>
      </c>
    </row>
    <row r="116" spans="1:7">
      <c r="A116" s="23" t="str">
        <f t="shared" si="7"/>
        <v>à saisir</v>
      </c>
      <c r="B116" s="51" t="s">
        <v>7</v>
      </c>
      <c r="C116" s="26"/>
      <c r="E116" s="29" t="str">
        <f t="shared" si="8"/>
        <v xml:space="preserve"> </v>
      </c>
      <c r="F116" s="24" t="str">
        <f t="shared" si="9"/>
        <v xml:space="preserve"> </v>
      </c>
      <c r="G116" s="24" t="str">
        <f t="shared" si="10"/>
        <v xml:space="preserve"> </v>
      </c>
    </row>
    <row r="117" spans="1:7">
      <c r="A117" s="23" t="str">
        <f t="shared" si="7"/>
        <v>à saisir</v>
      </c>
      <c r="B117" s="51" t="s">
        <v>7</v>
      </c>
      <c r="C117" s="26"/>
      <c r="E117" s="29" t="str">
        <f t="shared" si="8"/>
        <v xml:space="preserve"> </v>
      </c>
      <c r="F117" s="24" t="str">
        <f t="shared" si="9"/>
        <v xml:space="preserve"> </v>
      </c>
      <c r="G117" s="24" t="str">
        <f t="shared" si="10"/>
        <v xml:space="preserve"> </v>
      </c>
    </row>
    <row r="118" spans="1:7">
      <c r="A118" s="23" t="str">
        <f t="shared" si="7"/>
        <v>à saisir</v>
      </c>
      <c r="B118" s="51" t="s">
        <v>7</v>
      </c>
      <c r="C118" s="26"/>
      <c r="E118" s="29" t="str">
        <f t="shared" si="8"/>
        <v xml:space="preserve"> </v>
      </c>
      <c r="F118" s="24" t="str">
        <f t="shared" si="9"/>
        <v xml:space="preserve"> </v>
      </c>
      <c r="G118" s="24" t="str">
        <f t="shared" si="10"/>
        <v xml:space="preserve"> </v>
      </c>
    </row>
    <row r="119" spans="1:7">
      <c r="A119" s="23" t="str">
        <f t="shared" si="7"/>
        <v>à saisir</v>
      </c>
      <c r="B119" s="51" t="s">
        <v>7</v>
      </c>
      <c r="C119" s="26"/>
      <c r="E119" s="29" t="str">
        <f t="shared" si="8"/>
        <v xml:space="preserve"> </v>
      </c>
      <c r="F119" s="24" t="str">
        <f t="shared" si="9"/>
        <v xml:space="preserve"> </v>
      </c>
      <c r="G119" s="24" t="str">
        <f t="shared" si="10"/>
        <v xml:space="preserve"> </v>
      </c>
    </row>
    <row r="120" spans="1:7">
      <c r="A120" s="23" t="str">
        <f t="shared" si="7"/>
        <v>à saisir</v>
      </c>
      <c r="B120" s="51" t="s">
        <v>7</v>
      </c>
      <c r="C120" s="26"/>
      <c r="E120" s="29" t="str">
        <f t="shared" si="8"/>
        <v xml:space="preserve"> </v>
      </c>
      <c r="F120" s="24" t="str">
        <f t="shared" si="9"/>
        <v xml:space="preserve"> </v>
      </c>
      <c r="G120" s="24" t="str">
        <f t="shared" si="10"/>
        <v xml:space="preserve"> </v>
      </c>
    </row>
    <row r="121" spans="1:7">
      <c r="A121" s="23" t="str">
        <f t="shared" si="7"/>
        <v>à saisir</v>
      </c>
      <c r="B121" s="51" t="s">
        <v>7</v>
      </c>
      <c r="C121" s="26"/>
      <c r="E121" s="29" t="str">
        <f t="shared" si="8"/>
        <v xml:space="preserve"> </v>
      </c>
      <c r="F121" s="24" t="str">
        <f t="shared" si="9"/>
        <v xml:space="preserve"> </v>
      </c>
      <c r="G121" s="24" t="str">
        <f t="shared" si="10"/>
        <v xml:space="preserve"> </v>
      </c>
    </row>
    <row r="122" spans="1:7">
      <c r="A122" s="23" t="str">
        <f t="shared" si="7"/>
        <v>à saisir</v>
      </c>
      <c r="B122" s="51" t="s">
        <v>7</v>
      </c>
      <c r="C122" s="26"/>
      <c r="E122" s="29" t="str">
        <f t="shared" si="8"/>
        <v xml:space="preserve"> </v>
      </c>
      <c r="F122" s="24" t="str">
        <f t="shared" si="9"/>
        <v xml:space="preserve"> </v>
      </c>
      <c r="G122" s="24" t="str">
        <f t="shared" si="10"/>
        <v xml:space="preserve"> </v>
      </c>
    </row>
    <row r="123" spans="1:7">
      <c r="A123" s="23" t="str">
        <f t="shared" si="7"/>
        <v>à saisir</v>
      </c>
      <c r="B123" s="51" t="s">
        <v>7</v>
      </c>
      <c r="C123" s="26"/>
      <c r="E123" s="29" t="str">
        <f t="shared" si="8"/>
        <v xml:space="preserve"> </v>
      </c>
      <c r="F123" s="24" t="str">
        <f t="shared" si="9"/>
        <v xml:space="preserve"> </v>
      </c>
      <c r="G123" s="24" t="str">
        <f t="shared" si="10"/>
        <v xml:space="preserve"> </v>
      </c>
    </row>
    <row r="124" spans="1:7">
      <c r="A124" s="23" t="str">
        <f t="shared" si="7"/>
        <v>à saisir</v>
      </c>
      <c r="B124" s="51" t="s">
        <v>7</v>
      </c>
      <c r="C124" s="26"/>
      <c r="E124" s="29" t="str">
        <f t="shared" si="8"/>
        <v xml:space="preserve"> </v>
      </c>
      <c r="F124" s="24" t="str">
        <f t="shared" si="9"/>
        <v xml:space="preserve"> </v>
      </c>
      <c r="G124" s="24" t="str">
        <f t="shared" si="10"/>
        <v xml:space="preserve"> </v>
      </c>
    </row>
    <row r="125" spans="1:7">
      <c r="A125" s="23" t="str">
        <f t="shared" si="7"/>
        <v>à saisir</v>
      </c>
      <c r="B125" s="51" t="s">
        <v>7</v>
      </c>
      <c r="C125" s="26"/>
      <c r="E125" s="29" t="str">
        <f t="shared" si="8"/>
        <v xml:space="preserve"> </v>
      </c>
      <c r="F125" s="24" t="str">
        <f t="shared" si="9"/>
        <v xml:space="preserve"> </v>
      </c>
      <c r="G125" s="24" t="str">
        <f t="shared" si="10"/>
        <v xml:space="preserve"> </v>
      </c>
    </row>
    <row r="126" spans="1:7">
      <c r="A126" s="23" t="str">
        <f t="shared" ref="A126:A149" si="11">IF(inscription=0," ",inscription)</f>
        <v>à saisir</v>
      </c>
      <c r="B126" s="51" t="s">
        <v>7</v>
      </c>
      <c r="C126" s="26"/>
      <c r="E126" s="29" t="str">
        <f t="shared" si="8"/>
        <v xml:space="preserve"> </v>
      </c>
      <c r="F126" s="24" t="str">
        <f t="shared" si="9"/>
        <v xml:space="preserve"> </v>
      </c>
      <c r="G126" s="24" t="str">
        <f t="shared" si="10"/>
        <v xml:space="preserve"> </v>
      </c>
    </row>
    <row r="127" spans="1:7">
      <c r="A127" s="23" t="str">
        <f t="shared" si="11"/>
        <v>à saisir</v>
      </c>
      <c r="B127" s="51" t="s">
        <v>7</v>
      </c>
      <c r="C127" s="26"/>
      <c r="E127" s="29" t="str">
        <f t="shared" ref="E127:E149" si="12">IF(C127=0," ",+VLOOKUP(C127:C127,BDPVPSV,5,FALSE))</f>
        <v xml:space="preserve"> </v>
      </c>
      <c r="F127" s="24" t="str">
        <f t="shared" ref="F127:F149" si="13">IF(C127=0," ",+VLOOKUP(C127,BDPVPSV,6,FALSE))</f>
        <v xml:space="preserve"> </v>
      </c>
      <c r="G127" s="24" t="str">
        <f t="shared" si="10"/>
        <v xml:space="preserve"> </v>
      </c>
    </row>
    <row r="128" spans="1:7">
      <c r="A128" s="23" t="str">
        <f t="shared" si="11"/>
        <v>à saisir</v>
      </c>
      <c r="B128" s="51" t="s">
        <v>7</v>
      </c>
      <c r="C128" s="26"/>
      <c r="E128" s="29" t="str">
        <f t="shared" si="12"/>
        <v xml:space="preserve"> </v>
      </c>
      <c r="F128" s="24" t="str">
        <f t="shared" si="13"/>
        <v xml:space="preserve"> </v>
      </c>
      <c r="G128" s="24" t="str">
        <f t="shared" si="10"/>
        <v xml:space="preserve"> </v>
      </c>
    </row>
    <row r="129" spans="1:7">
      <c r="A129" s="23" t="str">
        <f t="shared" si="11"/>
        <v>à saisir</v>
      </c>
      <c r="B129" s="51" t="s">
        <v>7</v>
      </c>
      <c r="C129" s="26"/>
      <c r="E129" s="29" t="str">
        <f t="shared" si="12"/>
        <v xml:space="preserve"> </v>
      </c>
      <c r="F129" s="24" t="str">
        <f t="shared" si="13"/>
        <v xml:space="preserve"> </v>
      </c>
      <c r="G129" s="24" t="str">
        <f t="shared" si="10"/>
        <v xml:space="preserve"> </v>
      </c>
    </row>
    <row r="130" spans="1:7">
      <c r="A130" s="23" t="str">
        <f t="shared" si="11"/>
        <v>à saisir</v>
      </c>
      <c r="B130" s="51" t="s">
        <v>7</v>
      </c>
      <c r="C130" s="26"/>
      <c r="E130" s="29" t="str">
        <f t="shared" si="12"/>
        <v xml:space="preserve"> </v>
      </c>
      <c r="F130" s="24" t="str">
        <f t="shared" si="13"/>
        <v xml:space="preserve"> </v>
      </c>
      <c r="G130" s="24" t="str">
        <f t="shared" si="10"/>
        <v xml:space="preserve"> </v>
      </c>
    </row>
    <row r="131" spans="1:7">
      <c r="A131" s="23" t="str">
        <f t="shared" si="11"/>
        <v>à saisir</v>
      </c>
      <c r="B131" s="51" t="s">
        <v>7</v>
      </c>
      <c r="C131" s="26"/>
      <c r="E131" s="29" t="str">
        <f t="shared" si="12"/>
        <v xml:space="preserve"> </v>
      </c>
      <c r="F131" s="24" t="str">
        <f t="shared" si="13"/>
        <v xml:space="preserve"> </v>
      </c>
      <c r="G131" s="24" t="str">
        <f t="shared" si="10"/>
        <v xml:space="preserve"> </v>
      </c>
    </row>
    <row r="132" spans="1:7">
      <c r="A132" s="23" t="str">
        <f t="shared" si="11"/>
        <v>à saisir</v>
      </c>
      <c r="B132" s="51" t="s">
        <v>7</v>
      </c>
      <c r="C132" s="26"/>
      <c r="E132" s="29" t="str">
        <f t="shared" si="12"/>
        <v xml:space="preserve"> </v>
      </c>
      <c r="F132" s="24" t="str">
        <f t="shared" si="13"/>
        <v xml:space="preserve"> </v>
      </c>
      <c r="G132" s="24" t="str">
        <f t="shared" si="10"/>
        <v xml:space="preserve"> </v>
      </c>
    </row>
    <row r="133" spans="1:7">
      <c r="A133" s="23" t="str">
        <f t="shared" si="11"/>
        <v>à saisir</v>
      </c>
      <c r="B133" s="51" t="s">
        <v>7</v>
      </c>
      <c r="C133" s="26"/>
      <c r="E133" s="29" t="str">
        <f t="shared" si="12"/>
        <v xml:space="preserve"> </v>
      </c>
      <c r="F133" s="24" t="str">
        <f t="shared" si="13"/>
        <v xml:space="preserve"> </v>
      </c>
      <c r="G133" s="24" t="str">
        <f t="shared" si="10"/>
        <v xml:space="preserve"> </v>
      </c>
    </row>
    <row r="134" spans="1:7">
      <c r="A134" s="23" t="str">
        <f t="shared" si="11"/>
        <v>à saisir</v>
      </c>
      <c r="B134" s="51" t="s">
        <v>7</v>
      </c>
      <c r="C134" s="26"/>
      <c r="E134" s="29" t="str">
        <f t="shared" si="12"/>
        <v xml:space="preserve"> </v>
      </c>
      <c r="F134" s="24" t="str">
        <f t="shared" si="13"/>
        <v xml:space="preserve"> </v>
      </c>
      <c r="G134" s="24" t="str">
        <f t="shared" si="10"/>
        <v xml:space="preserve"> </v>
      </c>
    </row>
    <row r="135" spans="1:7">
      <c r="A135" s="23" t="str">
        <f t="shared" si="11"/>
        <v>à saisir</v>
      </c>
      <c r="B135" s="51" t="s">
        <v>7</v>
      </c>
      <c r="C135" s="26"/>
      <c r="E135" s="29" t="str">
        <f t="shared" si="12"/>
        <v xml:space="preserve"> </v>
      </c>
      <c r="F135" s="24" t="str">
        <f t="shared" si="13"/>
        <v xml:space="preserve"> </v>
      </c>
      <c r="G135" s="24" t="str">
        <f t="shared" si="10"/>
        <v xml:space="preserve"> </v>
      </c>
    </row>
    <row r="136" spans="1:7">
      <c r="A136" s="23" t="str">
        <f t="shared" si="11"/>
        <v>à saisir</v>
      </c>
      <c r="B136" s="51" t="s">
        <v>7</v>
      </c>
      <c r="C136" s="26"/>
      <c r="E136" s="29" t="str">
        <f t="shared" si="12"/>
        <v xml:space="preserve"> </v>
      </c>
      <c r="F136" s="24" t="str">
        <f t="shared" si="13"/>
        <v xml:space="preserve"> </v>
      </c>
      <c r="G136" s="24" t="str">
        <f t="shared" si="10"/>
        <v xml:space="preserve"> </v>
      </c>
    </row>
    <row r="137" spans="1:7">
      <c r="A137" s="23" t="str">
        <f t="shared" si="11"/>
        <v>à saisir</v>
      </c>
      <c r="B137" s="51" t="s">
        <v>7</v>
      </c>
      <c r="C137" s="26"/>
      <c r="E137" s="29" t="str">
        <f t="shared" si="12"/>
        <v xml:space="preserve"> </v>
      </c>
      <c r="F137" s="24" t="str">
        <f t="shared" si="13"/>
        <v xml:space="preserve"> </v>
      </c>
      <c r="G137" s="24" t="str">
        <f t="shared" si="10"/>
        <v xml:space="preserve"> </v>
      </c>
    </row>
    <row r="138" spans="1:7">
      <c r="A138" s="23" t="str">
        <f t="shared" si="11"/>
        <v>à saisir</v>
      </c>
      <c r="B138" s="51" t="s">
        <v>7</v>
      </c>
      <c r="C138" s="26"/>
      <c r="E138" s="29" t="str">
        <f t="shared" si="12"/>
        <v xml:space="preserve"> </v>
      </c>
      <c r="F138" s="24" t="str">
        <f t="shared" si="13"/>
        <v xml:space="preserve"> </v>
      </c>
      <c r="G138" s="24" t="str">
        <f t="shared" si="10"/>
        <v xml:space="preserve"> </v>
      </c>
    </row>
    <row r="139" spans="1:7">
      <c r="A139" s="23" t="str">
        <f t="shared" si="11"/>
        <v>à saisir</v>
      </c>
      <c r="B139" s="51" t="s">
        <v>7</v>
      </c>
      <c r="C139" s="26"/>
      <c r="E139" s="29" t="str">
        <f t="shared" si="12"/>
        <v xml:space="preserve"> </v>
      </c>
      <c r="F139" s="24" t="str">
        <f t="shared" si="13"/>
        <v xml:space="preserve"> </v>
      </c>
      <c r="G139" s="24" t="str">
        <f t="shared" si="10"/>
        <v xml:space="preserve"> </v>
      </c>
    </row>
    <row r="140" spans="1:7">
      <c r="A140" s="23" t="str">
        <f t="shared" si="11"/>
        <v>à saisir</v>
      </c>
      <c r="B140" s="51" t="s">
        <v>7</v>
      </c>
      <c r="C140" s="26"/>
      <c r="E140" s="29" t="str">
        <f t="shared" si="12"/>
        <v xml:space="preserve"> </v>
      </c>
      <c r="F140" s="24" t="str">
        <f t="shared" si="13"/>
        <v xml:space="preserve"> </v>
      </c>
      <c r="G140" s="24" t="str">
        <f t="shared" si="10"/>
        <v xml:space="preserve"> </v>
      </c>
    </row>
    <row r="141" spans="1:7">
      <c r="A141" s="23" t="str">
        <f t="shared" si="11"/>
        <v>à saisir</v>
      </c>
      <c r="B141" s="51" t="s">
        <v>7</v>
      </c>
      <c r="C141" s="26"/>
      <c r="E141" s="29" t="str">
        <f t="shared" si="12"/>
        <v xml:space="preserve"> </v>
      </c>
      <c r="F141" s="24" t="str">
        <f t="shared" si="13"/>
        <v xml:space="preserve"> </v>
      </c>
      <c r="G141" s="24" t="str">
        <f t="shared" si="10"/>
        <v xml:space="preserve"> </v>
      </c>
    </row>
    <row r="142" spans="1:7">
      <c r="A142" s="23" t="str">
        <f t="shared" si="11"/>
        <v>à saisir</v>
      </c>
      <c r="B142" s="51" t="s">
        <v>7</v>
      </c>
      <c r="C142" s="26"/>
      <c r="E142" s="29" t="str">
        <f t="shared" si="12"/>
        <v xml:space="preserve"> </v>
      </c>
      <c r="F142" s="24" t="str">
        <f t="shared" si="13"/>
        <v xml:space="preserve"> </v>
      </c>
      <c r="G142" s="24" t="str">
        <f t="shared" si="10"/>
        <v xml:space="preserve"> </v>
      </c>
    </row>
    <row r="143" spans="1:7">
      <c r="A143" s="23" t="str">
        <f t="shared" si="11"/>
        <v>à saisir</v>
      </c>
      <c r="B143" s="51" t="s">
        <v>7</v>
      </c>
      <c r="C143" s="26"/>
      <c r="E143" s="29" t="str">
        <f t="shared" si="12"/>
        <v xml:space="preserve"> </v>
      </c>
      <c r="F143" s="24" t="str">
        <f t="shared" si="13"/>
        <v xml:space="preserve"> </v>
      </c>
      <c r="G143" s="24" t="str">
        <f t="shared" si="10"/>
        <v xml:space="preserve"> </v>
      </c>
    </row>
    <row r="144" spans="1:7">
      <c r="A144" s="23" t="str">
        <f t="shared" si="11"/>
        <v>à saisir</v>
      </c>
      <c r="B144" s="51" t="s">
        <v>7</v>
      </c>
      <c r="C144" s="26"/>
      <c r="E144" s="29" t="str">
        <f t="shared" si="12"/>
        <v xml:space="preserve"> </v>
      </c>
      <c r="F144" s="24" t="str">
        <f t="shared" si="13"/>
        <v xml:space="preserve"> </v>
      </c>
      <c r="G144" s="24" t="str">
        <f t="shared" si="10"/>
        <v xml:space="preserve"> </v>
      </c>
    </row>
    <row r="145" spans="1:7">
      <c r="A145" s="23" t="str">
        <f t="shared" si="11"/>
        <v>à saisir</v>
      </c>
      <c r="B145" s="51" t="s">
        <v>7</v>
      </c>
      <c r="C145" s="26"/>
      <c r="E145" s="29" t="str">
        <f t="shared" si="12"/>
        <v xml:space="preserve"> </v>
      </c>
      <c r="F145" s="24" t="str">
        <f t="shared" si="13"/>
        <v xml:space="preserve"> </v>
      </c>
      <c r="G145" s="24" t="str">
        <f t="shared" si="10"/>
        <v xml:space="preserve"> </v>
      </c>
    </row>
    <row r="146" spans="1:7">
      <c r="A146" s="23" t="str">
        <f t="shared" si="11"/>
        <v>à saisir</v>
      </c>
      <c r="B146" s="51" t="s">
        <v>7</v>
      </c>
      <c r="C146" s="26"/>
      <c r="E146" s="29" t="str">
        <f t="shared" si="12"/>
        <v xml:space="preserve"> </v>
      </c>
      <c r="F146" s="24" t="str">
        <f t="shared" si="13"/>
        <v xml:space="preserve"> </v>
      </c>
      <c r="G146" s="24" t="str">
        <f t="shared" si="10"/>
        <v xml:space="preserve"> </v>
      </c>
    </row>
    <row r="147" spans="1:7">
      <c r="A147" s="23" t="str">
        <f t="shared" si="11"/>
        <v>à saisir</v>
      </c>
      <c r="B147" s="51" t="s">
        <v>7</v>
      </c>
      <c r="C147" s="26"/>
      <c r="E147" s="29" t="str">
        <f t="shared" si="12"/>
        <v xml:space="preserve"> </v>
      </c>
      <c r="F147" s="24" t="str">
        <f t="shared" si="13"/>
        <v xml:space="preserve"> </v>
      </c>
      <c r="G147" s="24" t="str">
        <f t="shared" si="10"/>
        <v xml:space="preserve"> </v>
      </c>
    </row>
    <row r="148" spans="1:7">
      <c r="A148" s="23" t="str">
        <f t="shared" si="11"/>
        <v>à saisir</v>
      </c>
      <c r="B148" s="51" t="s">
        <v>7</v>
      </c>
      <c r="C148" s="26"/>
      <c r="E148" s="29" t="str">
        <f t="shared" si="12"/>
        <v xml:space="preserve"> </v>
      </c>
      <c r="F148" s="24" t="str">
        <f t="shared" si="13"/>
        <v xml:space="preserve"> </v>
      </c>
      <c r="G148" s="24" t="str">
        <f t="shared" si="10"/>
        <v xml:space="preserve"> </v>
      </c>
    </row>
    <row r="149" spans="1:7">
      <c r="A149" s="23" t="str">
        <f t="shared" si="11"/>
        <v>à saisir</v>
      </c>
      <c r="B149" s="51" t="s">
        <v>7</v>
      </c>
      <c r="C149" s="26"/>
      <c r="E149" s="29" t="str">
        <f t="shared" si="12"/>
        <v xml:space="preserve"> </v>
      </c>
      <c r="F149" s="24" t="str">
        <f t="shared" si="13"/>
        <v xml:space="preserve"> </v>
      </c>
      <c r="G149" s="24" t="str">
        <f t="shared" si="10"/>
        <v xml:space="preserve"> </v>
      </c>
    </row>
    <row r="150" spans="1:7">
      <c r="E150" s="33"/>
      <c r="F150" s="9"/>
    </row>
    <row r="151" spans="1:7">
      <c r="E151" s="33"/>
      <c r="F151" s="9"/>
    </row>
    <row r="152" spans="1:7">
      <c r="E152" s="33"/>
      <c r="F152" s="9"/>
    </row>
    <row r="153" spans="1:7">
      <c r="E153" s="33"/>
      <c r="F153" s="9"/>
    </row>
    <row r="154" spans="1:7">
      <c r="E154" s="33"/>
      <c r="F154" s="9"/>
    </row>
    <row r="155" spans="1:7">
      <c r="E155" s="33"/>
      <c r="F155" s="9"/>
    </row>
    <row r="156" spans="1:7">
      <c r="E156" s="33"/>
      <c r="F156" s="9"/>
    </row>
    <row r="157" spans="1:7">
      <c r="E157" s="33"/>
      <c r="F157" s="9"/>
    </row>
    <row r="158" spans="1:7">
      <c r="E158" s="33"/>
      <c r="F158" s="9"/>
    </row>
    <row r="159" spans="1:7">
      <c r="E159" s="33"/>
      <c r="F159" s="9"/>
    </row>
    <row r="160" spans="1:7">
      <c r="E160" s="33"/>
      <c r="F160" s="9"/>
    </row>
    <row r="161" spans="5:6">
      <c r="E161" s="33"/>
      <c r="F161" s="9"/>
    </row>
    <row r="162" spans="5:6">
      <c r="E162" s="33"/>
      <c r="F162" s="9"/>
    </row>
    <row r="163" spans="5:6">
      <c r="E163" s="33"/>
      <c r="F163" s="9"/>
    </row>
    <row r="164" spans="5:6">
      <c r="E164" s="33"/>
      <c r="F164" s="9"/>
    </row>
    <row r="165" spans="5:6">
      <c r="E165" s="33"/>
      <c r="F165" s="9"/>
    </row>
    <row r="166" spans="5:6">
      <c r="E166" s="33"/>
      <c r="F166" s="9"/>
    </row>
    <row r="167" spans="5:6">
      <c r="E167" s="33"/>
      <c r="F167" s="9"/>
    </row>
    <row r="168" spans="5:6">
      <c r="E168" s="33"/>
      <c r="F168" s="9"/>
    </row>
    <row r="169" spans="5:6">
      <c r="E169" s="33"/>
      <c r="F169" s="9"/>
    </row>
    <row r="170" spans="5:6">
      <c r="E170" s="33"/>
      <c r="F170" s="9"/>
    </row>
    <row r="171" spans="5:6">
      <c r="E171" s="33"/>
      <c r="F171" s="9"/>
    </row>
    <row r="172" spans="5:6">
      <c r="E172" s="33"/>
      <c r="F172" s="9"/>
    </row>
    <row r="173" spans="5:6">
      <c r="E173" s="33"/>
      <c r="F173" s="9"/>
    </row>
    <row r="174" spans="5:6">
      <c r="E174" s="33"/>
      <c r="F174" s="9"/>
    </row>
    <row r="175" spans="5:6">
      <c r="E175" s="33"/>
      <c r="F175" s="9"/>
    </row>
    <row r="176" spans="5:6">
      <c r="E176" s="33"/>
      <c r="F176" s="9"/>
    </row>
    <row r="177" spans="5:6">
      <c r="E177" s="33"/>
      <c r="F177" s="9"/>
    </row>
    <row r="178" spans="5:6">
      <c r="E178" s="33"/>
      <c r="F178" s="9"/>
    </row>
    <row r="179" spans="5:6">
      <c r="E179" s="33"/>
      <c r="F179" s="9"/>
    </row>
    <row r="180" spans="5:6">
      <c r="E180" s="33"/>
      <c r="F180" s="9"/>
    </row>
    <row r="181" spans="5:6">
      <c r="E181" s="33"/>
      <c r="F181" s="9"/>
    </row>
    <row r="182" spans="5:6">
      <c r="E182" s="33"/>
      <c r="F182" s="9"/>
    </row>
    <row r="183" spans="5:6">
      <c r="E183" s="33"/>
      <c r="F183" s="9"/>
    </row>
    <row r="184" spans="5:6">
      <c r="E184" s="33"/>
      <c r="F184" s="9"/>
    </row>
    <row r="185" spans="5:6">
      <c r="E185" s="33"/>
      <c r="F185" s="9"/>
    </row>
    <row r="186" spans="5:6">
      <c r="E186" s="33"/>
      <c r="F186" s="9"/>
    </row>
    <row r="187" spans="5:6">
      <c r="E187" s="33"/>
      <c r="F187" s="9"/>
    </row>
    <row r="188" spans="5:6">
      <c r="E188" s="33"/>
      <c r="F188" s="9"/>
    </row>
    <row r="189" spans="5:6">
      <c r="E189" s="33"/>
      <c r="F189" s="9"/>
    </row>
    <row r="190" spans="5:6">
      <c r="E190" s="33"/>
      <c r="F190" s="9"/>
    </row>
    <row r="191" spans="5:6">
      <c r="E191" s="33"/>
      <c r="F191" s="9"/>
    </row>
    <row r="192" spans="5:6">
      <c r="E192" s="33"/>
      <c r="F192" s="9"/>
    </row>
    <row r="193" spans="5:6">
      <c r="E193" s="33"/>
      <c r="F193" s="9"/>
    </row>
    <row r="194" spans="5:6">
      <c r="E194" s="33"/>
      <c r="F194" s="9"/>
    </row>
    <row r="195" spans="5:6">
      <c r="E195" s="33"/>
      <c r="F195" s="9"/>
    </row>
    <row r="196" spans="5:6">
      <c r="E196" s="33"/>
      <c r="F196" s="9"/>
    </row>
    <row r="197" spans="5:6">
      <c r="E197" s="33"/>
      <c r="F197" s="9"/>
    </row>
    <row r="198" spans="5:6">
      <c r="E198" s="33"/>
      <c r="F198" s="9"/>
    </row>
    <row r="199" spans="5:6">
      <c r="E199" s="33"/>
      <c r="F199" s="9"/>
    </row>
    <row r="200" spans="5:6">
      <c r="E200" s="33"/>
      <c r="F200" s="9"/>
    </row>
    <row r="201" spans="5:6">
      <c r="E201" s="33"/>
      <c r="F201" s="9"/>
    </row>
    <row r="202" spans="5:6">
      <c r="E202" s="33"/>
      <c r="F202" s="9"/>
    </row>
    <row r="203" spans="5:6">
      <c r="E203" s="33"/>
      <c r="F203" s="9"/>
    </row>
    <row r="204" spans="5:6">
      <c r="E204" s="33"/>
      <c r="F204" s="9"/>
    </row>
    <row r="205" spans="5:6">
      <c r="E205" s="33"/>
      <c r="F205" s="9"/>
    </row>
    <row r="206" spans="5:6">
      <c r="E206" s="33"/>
      <c r="F206" s="9"/>
    </row>
    <row r="207" spans="5:6">
      <c r="E207" s="33"/>
      <c r="F207" s="9"/>
    </row>
    <row r="208" spans="5:6">
      <c r="E208" s="33"/>
      <c r="F208" s="9"/>
    </row>
    <row r="209" spans="5:6">
      <c r="E209" s="33"/>
      <c r="F209" s="9"/>
    </row>
    <row r="210" spans="5:6">
      <c r="E210" s="33"/>
      <c r="F210" s="9"/>
    </row>
    <row r="211" spans="5:6">
      <c r="E211" s="33"/>
      <c r="F211" s="9"/>
    </row>
    <row r="212" spans="5:6">
      <c r="E212" s="33"/>
      <c r="F212" s="9"/>
    </row>
    <row r="213" spans="5:6">
      <c r="E213" s="33"/>
      <c r="F213" s="9"/>
    </row>
    <row r="214" spans="5:6">
      <c r="E214" s="33"/>
      <c r="F214" s="9"/>
    </row>
    <row r="215" spans="5:6">
      <c r="E215" s="33"/>
      <c r="F215" s="9"/>
    </row>
    <row r="216" spans="5:6">
      <c r="E216" s="33"/>
      <c r="F216" s="9"/>
    </row>
    <row r="217" spans="5:6">
      <c r="E217" s="33"/>
      <c r="F217" s="9"/>
    </row>
    <row r="218" spans="5:6">
      <c r="E218" s="33"/>
      <c r="F218" s="9"/>
    </row>
    <row r="219" spans="5:6">
      <c r="E219" s="33"/>
      <c r="F219" s="9"/>
    </row>
    <row r="220" spans="5:6">
      <c r="E220" s="33"/>
      <c r="F220" s="9"/>
    </row>
    <row r="221" spans="5:6">
      <c r="E221" s="33"/>
      <c r="F221" s="9"/>
    </row>
    <row r="222" spans="5:6">
      <c r="E222" s="33"/>
      <c r="F222" s="9"/>
    </row>
    <row r="223" spans="5:6">
      <c r="E223" s="33"/>
      <c r="F223" s="9"/>
    </row>
    <row r="224" spans="5:6">
      <c r="E224" s="33"/>
      <c r="F224" s="9"/>
    </row>
    <row r="225" spans="5:6">
      <c r="E225" s="33"/>
      <c r="F225" s="9"/>
    </row>
    <row r="226" spans="5:6">
      <c r="E226" s="33"/>
      <c r="F226" s="9"/>
    </row>
    <row r="227" spans="5:6">
      <c r="E227" s="33"/>
      <c r="F227" s="9"/>
    </row>
    <row r="228" spans="5:6">
      <c r="E228" s="33"/>
      <c r="F228" s="9"/>
    </row>
    <row r="229" spans="5:6">
      <c r="E229" s="33"/>
      <c r="F229" s="9"/>
    </row>
    <row r="230" spans="5:6">
      <c r="E230" s="33"/>
      <c r="F230" s="9"/>
    </row>
    <row r="231" spans="5:6">
      <c r="E231" s="33"/>
      <c r="F231" s="9"/>
    </row>
    <row r="232" spans="5:6">
      <c r="E232" s="33"/>
      <c r="F232" s="9"/>
    </row>
    <row r="233" spans="5:6">
      <c r="E233" s="33"/>
      <c r="F233" s="9"/>
    </row>
    <row r="234" spans="5:6">
      <c r="E234" s="33"/>
      <c r="F234" s="9"/>
    </row>
    <row r="235" spans="5:6">
      <c r="E235" s="33"/>
      <c r="F235" s="9"/>
    </row>
    <row r="236" spans="5:6">
      <c r="E236" s="33"/>
      <c r="F236" s="9"/>
    </row>
    <row r="237" spans="5:6">
      <c r="E237" s="33"/>
      <c r="F237" s="9"/>
    </row>
    <row r="238" spans="5:6">
      <c r="E238" s="33"/>
      <c r="F238" s="9"/>
    </row>
    <row r="239" spans="5:6">
      <c r="E239" s="33"/>
      <c r="F239" s="9"/>
    </row>
    <row r="240" spans="5:6">
      <c r="E240" s="33"/>
      <c r="F240" s="9"/>
    </row>
    <row r="241" spans="5:6">
      <c r="E241" s="33"/>
      <c r="F241" s="9"/>
    </row>
    <row r="242" spans="5:6">
      <c r="E242" s="33"/>
      <c r="F242" s="9"/>
    </row>
    <row r="243" spans="5:6">
      <c r="E243" s="33"/>
      <c r="F243" s="9"/>
    </row>
    <row r="244" spans="5:6">
      <c r="E244" s="33"/>
      <c r="F244" s="9"/>
    </row>
    <row r="245" spans="5:6">
      <c r="E245" s="33"/>
      <c r="F245" s="9"/>
    </row>
    <row r="246" spans="5:6">
      <c r="E246" s="33"/>
      <c r="F246" s="9"/>
    </row>
    <row r="247" spans="5:6">
      <c r="E247" s="33"/>
      <c r="F247" s="9"/>
    </row>
    <row r="248" spans="5:6">
      <c r="E248" s="33"/>
      <c r="F248" s="9"/>
    </row>
    <row r="249" spans="5:6">
      <c r="E249" s="33"/>
      <c r="F249" s="9"/>
    </row>
    <row r="250" spans="5:6">
      <c r="E250" s="33"/>
      <c r="F250" s="9"/>
    </row>
    <row r="251" spans="5:6">
      <c r="E251" s="33"/>
      <c r="F251" s="9"/>
    </row>
    <row r="252" spans="5:6">
      <c r="E252" s="33"/>
      <c r="F252" s="9"/>
    </row>
    <row r="253" spans="5:6">
      <c r="E253" s="33"/>
      <c r="F253" s="9"/>
    </row>
    <row r="254" spans="5:6">
      <c r="E254" s="33"/>
      <c r="F254" s="9"/>
    </row>
    <row r="255" spans="5:6">
      <c r="E255" s="33"/>
      <c r="F255" s="9"/>
    </row>
    <row r="256" spans="5:6">
      <c r="E256" s="33"/>
      <c r="F256" s="9"/>
    </row>
    <row r="257" spans="5:6">
      <c r="E257" s="33"/>
      <c r="F257" s="9"/>
    </row>
    <row r="258" spans="5:6">
      <c r="E258" s="33"/>
      <c r="F258" s="9"/>
    </row>
    <row r="259" spans="5:6">
      <c r="E259" s="33"/>
      <c r="F259" s="9"/>
    </row>
    <row r="260" spans="5:6">
      <c r="E260" s="33"/>
      <c r="F260" s="9"/>
    </row>
    <row r="261" spans="5:6">
      <c r="E261" s="33"/>
      <c r="F261" s="9"/>
    </row>
    <row r="262" spans="5:6">
      <c r="E262" s="33"/>
      <c r="F262" s="9"/>
    </row>
    <row r="263" spans="5:6">
      <c r="E263" s="33"/>
      <c r="F263" s="9"/>
    </row>
    <row r="264" spans="5:6">
      <c r="E264" s="33"/>
      <c r="F264" s="9"/>
    </row>
    <row r="265" spans="5:6">
      <c r="E265" s="33"/>
      <c r="F265" s="9"/>
    </row>
    <row r="266" spans="5:6">
      <c r="E266" s="33"/>
      <c r="F266" s="9"/>
    </row>
    <row r="267" spans="5:6">
      <c r="E267" s="33"/>
      <c r="F267" s="9"/>
    </row>
    <row r="268" spans="5:6">
      <c r="E268" s="33"/>
      <c r="F268" s="9"/>
    </row>
    <row r="269" spans="5:6">
      <c r="E269" s="33"/>
      <c r="F269" s="9"/>
    </row>
    <row r="270" spans="5:6">
      <c r="E270" s="33"/>
      <c r="F270" s="9"/>
    </row>
    <row r="271" spans="5:6">
      <c r="E271" s="33"/>
      <c r="F271" s="9"/>
    </row>
    <row r="272" spans="5:6">
      <c r="E272" s="33"/>
      <c r="F272" s="9"/>
    </row>
    <row r="273" spans="5:6">
      <c r="E273" s="33"/>
      <c r="F273" s="9"/>
    </row>
    <row r="274" spans="5:6">
      <c r="E274" s="33"/>
      <c r="F274" s="9"/>
    </row>
    <row r="275" spans="5:6">
      <c r="E275" s="33"/>
      <c r="F275" s="9"/>
    </row>
    <row r="276" spans="5:6">
      <c r="E276" s="33"/>
      <c r="F276" s="9"/>
    </row>
  </sheetData>
  <sheetProtection formatCells="0" selectLockedCells="1"/>
  <mergeCells count="22">
    <mergeCell ref="C1:E1"/>
    <mergeCell ref="B29:G29"/>
    <mergeCell ref="A20:C20"/>
    <mergeCell ref="E20:G20"/>
    <mergeCell ref="C3:E3"/>
    <mergeCell ref="A1:B1"/>
    <mergeCell ref="A23:G23"/>
    <mergeCell ref="A25:G25"/>
    <mergeCell ref="B26:C26"/>
    <mergeCell ref="A28:G28"/>
    <mergeCell ref="E18:F18"/>
    <mergeCell ref="A5:G5"/>
    <mergeCell ref="A7:G7"/>
    <mergeCell ref="A8:G8"/>
    <mergeCell ref="A13:G13"/>
    <mergeCell ref="A18:B18"/>
    <mergeCell ref="A4:G4"/>
    <mergeCell ref="A16:G16"/>
    <mergeCell ref="A9:G9"/>
    <mergeCell ref="A10:G10"/>
    <mergeCell ref="A11:G11"/>
    <mergeCell ref="A15:G15"/>
  </mergeCells>
  <dataValidations count="1">
    <dataValidation type="list" allowBlank="1" showInputMessage="1" showErrorMessage="1" sqref="B31:B149" xr:uid="{00000000-0002-0000-0100-000000000000}">
      <formula1>"A renseigner,1,2,3,4,5,6,7,8,9,10,11,12,13,14,15,16,17,18,19,20,21,22,23,24,25,26,27,28,29,30,31,32,33,34,35,36,37,38,39,40,41,42,43,44,45,46,47,48,49,50,51,52,53,54,55,56,57,58,59,60"</formula1>
    </dataValidation>
  </dataValidations>
  <pageMargins left="0.70866141732283472" right="0.70866141732283472" top="0.74803149606299213" bottom="0.74803149606299213" header="0.31496062992125984" footer="0.31496062992125984"/>
  <pageSetup paperSize="9" scale="82" fitToHeight="0" orientation="portrait" r:id="rId1"/>
  <headerFooter>
    <oddFooter>&amp;L&amp;8paraphe enseignant : &amp;R&amp;8&amp;P/&amp;N
&amp;D-&amp;T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04"/>
  <sheetViews>
    <sheetView zoomScale="70" zoomScaleNormal="70" workbookViewId="0">
      <pane ySplit="1" topLeftCell="A399" activePane="bottomLeft" state="frozenSplit"/>
      <selection pane="bottomLeft" sqref="A1:K404"/>
    </sheetView>
  </sheetViews>
  <sheetFormatPr baseColWidth="10" defaultColWidth="10.28515625" defaultRowHeight="51.75" customHeight="1"/>
  <cols>
    <col min="1" max="2" width="15.140625" style="43" customWidth="1"/>
    <col min="3" max="3" width="36.7109375" style="43" bestFit="1" customWidth="1"/>
    <col min="4" max="5" width="30.7109375" style="43" bestFit="1" customWidth="1"/>
    <col min="6" max="6" width="21.5703125" style="43" customWidth="1"/>
    <col min="7" max="7" width="15.140625" style="43" customWidth="1"/>
    <col min="8" max="8" width="79" style="43" bestFit="1" customWidth="1"/>
    <col min="9" max="9" width="29" style="48" customWidth="1"/>
    <col min="10" max="10" width="37.42578125" style="43" customWidth="1"/>
    <col min="11" max="11" width="53.7109375" style="43" customWidth="1"/>
    <col min="12" max="12" width="19.7109375" style="44" customWidth="1"/>
    <col min="13" max="13" width="18.140625" style="44" bestFit="1" customWidth="1"/>
    <col min="14" max="16384" width="10.28515625" style="44"/>
  </cols>
  <sheetData>
    <row r="1" spans="1:13" s="42" customFormat="1" ht="51.75" customHeight="1">
      <c r="A1" s="37" t="s">
        <v>32</v>
      </c>
      <c r="B1" s="38" t="s">
        <v>33</v>
      </c>
      <c r="C1" s="38" t="s">
        <v>34</v>
      </c>
      <c r="D1" s="38" t="s">
        <v>35</v>
      </c>
      <c r="E1" s="38" t="s">
        <v>53</v>
      </c>
      <c r="F1" s="38" t="s">
        <v>36</v>
      </c>
      <c r="G1" s="38" t="s">
        <v>37</v>
      </c>
      <c r="H1" s="38" t="s">
        <v>38</v>
      </c>
      <c r="I1" s="47" t="s">
        <v>54</v>
      </c>
      <c r="J1" s="38" t="s">
        <v>39</v>
      </c>
      <c r="K1" s="49" t="s">
        <v>40</v>
      </c>
      <c r="L1" s="42" t="s">
        <v>511</v>
      </c>
      <c r="M1" s="42" t="s">
        <v>512</v>
      </c>
    </row>
    <row r="2" spans="1:13" ht="51.75" customHeight="1">
      <c r="A2" s="52">
        <v>1</v>
      </c>
      <c r="B2" s="53" t="s">
        <v>58</v>
      </c>
      <c r="C2" s="53" t="s">
        <v>59</v>
      </c>
      <c r="D2" s="54" t="s">
        <v>60</v>
      </c>
      <c r="E2" s="71" t="s">
        <v>513</v>
      </c>
      <c r="F2" s="53" t="s">
        <v>63</v>
      </c>
      <c r="G2" s="55">
        <v>100</v>
      </c>
      <c r="H2" s="53" t="s">
        <v>62</v>
      </c>
      <c r="I2" s="54"/>
      <c r="J2" s="53" t="s">
        <v>514</v>
      </c>
      <c r="K2" s="56" t="s">
        <v>515</v>
      </c>
      <c r="L2" s="44" t="s">
        <v>516</v>
      </c>
      <c r="M2" s="44" t="s">
        <v>517</v>
      </c>
    </row>
    <row r="3" spans="1:13" ht="51.75" customHeight="1">
      <c r="A3" s="52">
        <v>2</v>
      </c>
      <c r="B3" s="57" t="s">
        <v>58</v>
      </c>
      <c r="C3" s="57" t="s">
        <v>59</v>
      </c>
      <c r="D3" s="58" t="s">
        <v>60</v>
      </c>
      <c r="E3" s="58" t="s">
        <v>513</v>
      </c>
      <c r="F3" s="57" t="s">
        <v>61</v>
      </c>
      <c r="G3" s="59">
        <v>50</v>
      </c>
      <c r="H3" s="57" t="s">
        <v>62</v>
      </c>
      <c r="I3" s="58" t="s">
        <v>518</v>
      </c>
      <c r="J3" s="57" t="s">
        <v>514</v>
      </c>
      <c r="K3" s="60" t="s">
        <v>515</v>
      </c>
      <c r="L3" s="44" t="s">
        <v>519</v>
      </c>
    </row>
    <row r="4" spans="1:13" ht="51.75" customHeight="1">
      <c r="A4" s="52" t="s">
        <v>520</v>
      </c>
      <c r="B4" s="53" t="s">
        <v>58</v>
      </c>
      <c r="C4" s="53" t="s">
        <v>59</v>
      </c>
      <c r="D4" s="54" t="s">
        <v>60</v>
      </c>
      <c r="E4" s="71" t="s">
        <v>513</v>
      </c>
      <c r="F4" s="53" t="s">
        <v>63</v>
      </c>
      <c r="G4" s="55">
        <v>100</v>
      </c>
      <c r="H4" s="53" t="s">
        <v>62</v>
      </c>
      <c r="I4" s="54"/>
      <c r="J4" s="53" t="s">
        <v>514</v>
      </c>
      <c r="K4" s="56" t="s">
        <v>515</v>
      </c>
      <c r="L4" s="44" t="s">
        <v>521</v>
      </c>
      <c r="M4" s="44" t="s">
        <v>522</v>
      </c>
    </row>
    <row r="5" spans="1:13" ht="51.75" customHeight="1">
      <c r="A5" s="52">
        <v>3</v>
      </c>
      <c r="B5" s="57" t="s">
        <v>64</v>
      </c>
      <c r="C5" s="57" t="s">
        <v>59</v>
      </c>
      <c r="D5" s="58" t="s">
        <v>65</v>
      </c>
      <c r="E5" s="58" t="s">
        <v>523</v>
      </c>
      <c r="F5" s="57" t="s">
        <v>61</v>
      </c>
      <c r="G5" s="59">
        <v>100</v>
      </c>
      <c r="H5" s="57" t="s">
        <v>62</v>
      </c>
      <c r="I5" s="58"/>
      <c r="J5" s="57" t="s">
        <v>68</v>
      </c>
      <c r="K5" s="60" t="s">
        <v>524</v>
      </c>
      <c r="L5" s="44" t="s">
        <v>525</v>
      </c>
    </row>
    <row r="6" spans="1:13" ht="51.75" customHeight="1">
      <c r="A6" s="61">
        <v>4</v>
      </c>
      <c r="B6" s="67" t="s">
        <v>64</v>
      </c>
      <c r="C6" s="67" t="s">
        <v>59</v>
      </c>
      <c r="D6" s="68" t="s">
        <v>65</v>
      </c>
      <c r="E6" s="72" t="s">
        <v>523</v>
      </c>
      <c r="F6" s="67" t="s">
        <v>63</v>
      </c>
      <c r="G6" s="69">
        <v>25</v>
      </c>
      <c r="H6" s="67" t="s">
        <v>62</v>
      </c>
      <c r="I6" s="68" t="s">
        <v>70</v>
      </c>
      <c r="J6" s="67" t="s">
        <v>68</v>
      </c>
      <c r="K6" s="70" t="s">
        <v>524</v>
      </c>
      <c r="L6" s="66" t="s">
        <v>527</v>
      </c>
      <c r="M6" s="66" t="s">
        <v>211</v>
      </c>
    </row>
    <row r="7" spans="1:13" ht="51.75" customHeight="1">
      <c r="A7" s="52">
        <v>5</v>
      </c>
      <c r="B7" s="57" t="s">
        <v>64</v>
      </c>
      <c r="C7" s="57" t="s">
        <v>59</v>
      </c>
      <c r="D7" s="58" t="s">
        <v>65</v>
      </c>
      <c r="E7" s="58" t="s">
        <v>523</v>
      </c>
      <c r="F7" s="57" t="s">
        <v>61</v>
      </c>
      <c r="G7" s="59">
        <v>100</v>
      </c>
      <c r="H7" s="57" t="s">
        <v>62</v>
      </c>
      <c r="I7" s="58"/>
      <c r="J7" s="57" t="s">
        <v>68</v>
      </c>
      <c r="K7" s="60" t="s">
        <v>524</v>
      </c>
      <c r="L7" s="44" t="s">
        <v>526</v>
      </c>
    </row>
    <row r="8" spans="1:13" ht="51.75" customHeight="1">
      <c r="A8" s="52">
        <v>6</v>
      </c>
      <c r="B8" s="53" t="s">
        <v>64</v>
      </c>
      <c r="C8" s="53" t="s">
        <v>59</v>
      </c>
      <c r="D8" s="54" t="s">
        <v>65</v>
      </c>
      <c r="E8" s="71" t="s">
        <v>523</v>
      </c>
      <c r="F8" s="53" t="s">
        <v>63</v>
      </c>
      <c r="G8" s="55">
        <v>25</v>
      </c>
      <c r="H8" s="53" t="s">
        <v>66</v>
      </c>
      <c r="I8" s="54" t="s">
        <v>67</v>
      </c>
      <c r="J8" s="53" t="s">
        <v>68</v>
      </c>
      <c r="K8" s="56" t="s">
        <v>524</v>
      </c>
      <c r="L8" s="44" t="s">
        <v>527</v>
      </c>
      <c r="M8" s="44" t="s">
        <v>211</v>
      </c>
    </row>
    <row r="9" spans="1:13" ht="51.75" customHeight="1">
      <c r="A9" s="52">
        <v>7</v>
      </c>
      <c r="B9" s="57" t="s">
        <v>71</v>
      </c>
      <c r="C9" s="57" t="s">
        <v>72</v>
      </c>
      <c r="D9" s="58" t="s">
        <v>73</v>
      </c>
      <c r="E9" s="58" t="s">
        <v>528</v>
      </c>
      <c r="F9" s="57" t="s">
        <v>63</v>
      </c>
      <c r="G9" s="59">
        <v>100</v>
      </c>
      <c r="H9" s="57" t="s">
        <v>62</v>
      </c>
      <c r="I9" s="58"/>
      <c r="J9" s="57" t="s">
        <v>75</v>
      </c>
      <c r="K9" s="60" t="s">
        <v>76</v>
      </c>
      <c r="L9" s="44" t="s">
        <v>529</v>
      </c>
      <c r="M9" s="44" t="s">
        <v>530</v>
      </c>
    </row>
    <row r="10" spans="1:13" ht="51.75" customHeight="1">
      <c r="A10" s="52">
        <v>8</v>
      </c>
      <c r="B10" s="53" t="s">
        <v>71</v>
      </c>
      <c r="C10" s="53" t="s">
        <v>72</v>
      </c>
      <c r="D10" s="54" t="s">
        <v>73</v>
      </c>
      <c r="E10" s="71" t="s">
        <v>528</v>
      </c>
      <c r="F10" s="53" t="s">
        <v>61</v>
      </c>
      <c r="G10" s="55">
        <v>33</v>
      </c>
      <c r="H10" s="53" t="s">
        <v>66</v>
      </c>
      <c r="I10" s="54" t="s">
        <v>531</v>
      </c>
      <c r="J10" s="53" t="s">
        <v>75</v>
      </c>
      <c r="K10" s="56" t="s">
        <v>76</v>
      </c>
      <c r="L10" s="44" t="s">
        <v>519</v>
      </c>
    </row>
    <row r="11" spans="1:13" ht="51.75" customHeight="1">
      <c r="A11" s="52">
        <v>9</v>
      </c>
      <c r="B11" s="57" t="s">
        <v>71</v>
      </c>
      <c r="C11" s="57" t="s">
        <v>72</v>
      </c>
      <c r="D11" s="58" t="s">
        <v>73</v>
      </c>
      <c r="E11" s="58" t="s">
        <v>528</v>
      </c>
      <c r="F11" s="57" t="s">
        <v>61</v>
      </c>
      <c r="G11" s="59">
        <v>100</v>
      </c>
      <c r="H11" s="57" t="s">
        <v>62</v>
      </c>
      <c r="I11" s="58"/>
      <c r="J11" s="57" t="s">
        <v>75</v>
      </c>
      <c r="K11" s="60" t="s">
        <v>76</v>
      </c>
      <c r="L11" s="44" t="s">
        <v>532</v>
      </c>
    </row>
    <row r="12" spans="1:13" ht="51.75" customHeight="1">
      <c r="A12" s="52">
        <v>10</v>
      </c>
      <c r="B12" s="53" t="s">
        <v>77</v>
      </c>
      <c r="C12" s="53" t="s">
        <v>78</v>
      </c>
      <c r="D12" s="54" t="s">
        <v>79</v>
      </c>
      <c r="E12" s="71" t="s">
        <v>533</v>
      </c>
      <c r="F12" s="53" t="s">
        <v>63</v>
      </c>
      <c r="G12" s="55">
        <v>100</v>
      </c>
      <c r="H12" s="53" t="s">
        <v>62</v>
      </c>
      <c r="I12" s="54"/>
      <c r="J12" s="53" t="s">
        <v>80</v>
      </c>
      <c r="K12" s="56" t="s">
        <v>81</v>
      </c>
      <c r="L12" s="44" t="s">
        <v>534</v>
      </c>
      <c r="M12" s="44" t="s">
        <v>517</v>
      </c>
    </row>
    <row r="13" spans="1:13" ht="51.75" customHeight="1">
      <c r="A13" s="52">
        <v>11</v>
      </c>
      <c r="B13" s="57" t="s">
        <v>77</v>
      </c>
      <c r="C13" s="57" t="s">
        <v>78</v>
      </c>
      <c r="D13" s="58" t="s">
        <v>79</v>
      </c>
      <c r="E13" s="58" t="s">
        <v>533</v>
      </c>
      <c r="F13" s="57" t="s">
        <v>63</v>
      </c>
      <c r="G13" s="59">
        <v>33</v>
      </c>
      <c r="H13" s="57" t="s">
        <v>66</v>
      </c>
      <c r="I13" s="58"/>
      <c r="J13" s="57" t="s">
        <v>80</v>
      </c>
      <c r="K13" s="60" t="s">
        <v>81</v>
      </c>
      <c r="L13" s="44" t="s">
        <v>535</v>
      </c>
      <c r="M13" s="44" t="s">
        <v>211</v>
      </c>
    </row>
    <row r="14" spans="1:13" ht="51.75" customHeight="1">
      <c r="A14" s="52">
        <v>12</v>
      </c>
      <c r="B14" s="53" t="s">
        <v>82</v>
      </c>
      <c r="C14" s="53" t="s">
        <v>83</v>
      </c>
      <c r="D14" s="54" t="s">
        <v>84</v>
      </c>
      <c r="E14" s="71" t="s">
        <v>536</v>
      </c>
      <c r="F14" s="53" t="s">
        <v>61</v>
      </c>
      <c r="G14" s="55">
        <v>50</v>
      </c>
      <c r="H14" s="53" t="s">
        <v>69</v>
      </c>
      <c r="I14" s="54" t="s">
        <v>531</v>
      </c>
      <c r="J14" s="53" t="s">
        <v>85</v>
      </c>
      <c r="K14" s="56" t="s">
        <v>86</v>
      </c>
      <c r="L14" s="44" t="s">
        <v>537</v>
      </c>
    </row>
    <row r="15" spans="1:13" ht="51.75" customHeight="1">
      <c r="A15" s="52">
        <v>13</v>
      </c>
      <c r="B15" s="57" t="s">
        <v>82</v>
      </c>
      <c r="C15" s="57" t="s">
        <v>83</v>
      </c>
      <c r="D15" s="58" t="s">
        <v>84</v>
      </c>
      <c r="E15" s="58" t="s">
        <v>536</v>
      </c>
      <c r="F15" s="57" t="s">
        <v>61</v>
      </c>
      <c r="G15" s="59">
        <v>50</v>
      </c>
      <c r="H15" s="57" t="s">
        <v>69</v>
      </c>
      <c r="I15" s="58" t="s">
        <v>518</v>
      </c>
      <c r="J15" s="57" t="s">
        <v>85</v>
      </c>
      <c r="K15" s="60" t="s">
        <v>86</v>
      </c>
      <c r="L15" s="44" t="s">
        <v>538</v>
      </c>
    </row>
    <row r="16" spans="1:13" ht="51.75" customHeight="1">
      <c r="A16" s="52">
        <v>14</v>
      </c>
      <c r="B16" s="53" t="s">
        <v>82</v>
      </c>
      <c r="C16" s="53" t="s">
        <v>83</v>
      </c>
      <c r="D16" s="54" t="s">
        <v>84</v>
      </c>
      <c r="E16" s="71" t="s">
        <v>536</v>
      </c>
      <c r="F16" s="53" t="s">
        <v>61</v>
      </c>
      <c r="G16" s="55">
        <v>20</v>
      </c>
      <c r="H16" s="53" t="s">
        <v>62</v>
      </c>
      <c r="I16" s="54" t="s">
        <v>70</v>
      </c>
      <c r="J16" s="53" t="s">
        <v>85</v>
      </c>
      <c r="K16" s="56" t="s">
        <v>86</v>
      </c>
      <c r="L16" s="44" t="s">
        <v>538</v>
      </c>
    </row>
    <row r="17" spans="1:13" ht="51.75" customHeight="1">
      <c r="A17" s="52">
        <v>15</v>
      </c>
      <c r="B17" s="57" t="s">
        <v>82</v>
      </c>
      <c r="C17" s="57" t="s">
        <v>83</v>
      </c>
      <c r="D17" s="58" t="s">
        <v>84</v>
      </c>
      <c r="E17" s="58" t="s">
        <v>536</v>
      </c>
      <c r="F17" s="57" t="s">
        <v>61</v>
      </c>
      <c r="G17" s="59">
        <v>100</v>
      </c>
      <c r="H17" s="57" t="s">
        <v>62</v>
      </c>
      <c r="I17" s="58"/>
      <c r="J17" s="57" t="s">
        <v>85</v>
      </c>
      <c r="K17" s="60" t="s">
        <v>86</v>
      </c>
      <c r="L17" s="44" t="s">
        <v>539</v>
      </c>
    </row>
    <row r="18" spans="1:13" ht="51.75" customHeight="1">
      <c r="A18" s="52" t="s">
        <v>540</v>
      </c>
      <c r="B18" s="53" t="s">
        <v>82</v>
      </c>
      <c r="C18" s="53" t="s">
        <v>83</v>
      </c>
      <c r="D18" s="54" t="s">
        <v>84</v>
      </c>
      <c r="E18" s="71" t="s">
        <v>536</v>
      </c>
      <c r="F18" s="53" t="s">
        <v>63</v>
      </c>
      <c r="G18" s="55">
        <v>100</v>
      </c>
      <c r="H18" s="53" t="s">
        <v>62</v>
      </c>
      <c r="I18" s="54"/>
      <c r="J18" s="53" t="s">
        <v>85</v>
      </c>
      <c r="K18" s="56" t="s">
        <v>86</v>
      </c>
      <c r="L18" s="44" t="s">
        <v>541</v>
      </c>
      <c r="M18" s="44" t="s">
        <v>517</v>
      </c>
    </row>
    <row r="19" spans="1:13" ht="51.75" customHeight="1">
      <c r="A19" s="52">
        <v>16</v>
      </c>
      <c r="B19" s="57" t="s">
        <v>82</v>
      </c>
      <c r="C19" s="57" t="s">
        <v>83</v>
      </c>
      <c r="D19" s="58" t="s">
        <v>84</v>
      </c>
      <c r="E19" s="58" t="s">
        <v>536</v>
      </c>
      <c r="F19" s="57" t="s">
        <v>63</v>
      </c>
      <c r="G19" s="59">
        <v>100</v>
      </c>
      <c r="H19" s="57" t="s">
        <v>62</v>
      </c>
      <c r="I19" s="58"/>
      <c r="J19" s="57" t="s">
        <v>85</v>
      </c>
      <c r="K19" s="60" t="s">
        <v>86</v>
      </c>
      <c r="L19" s="44" t="s">
        <v>542</v>
      </c>
      <c r="M19" s="44" t="s">
        <v>517</v>
      </c>
    </row>
    <row r="20" spans="1:13" ht="51.75" customHeight="1">
      <c r="A20" s="52">
        <v>17</v>
      </c>
      <c r="B20" s="53" t="s">
        <v>82</v>
      </c>
      <c r="C20" s="53" t="s">
        <v>83</v>
      </c>
      <c r="D20" s="54" t="s">
        <v>84</v>
      </c>
      <c r="E20" s="71" t="s">
        <v>536</v>
      </c>
      <c r="F20" s="53" t="s">
        <v>63</v>
      </c>
      <c r="G20" s="55">
        <v>50</v>
      </c>
      <c r="H20" s="53" t="s">
        <v>62</v>
      </c>
      <c r="I20" s="54" t="s">
        <v>518</v>
      </c>
      <c r="J20" s="53" t="s">
        <v>85</v>
      </c>
      <c r="K20" s="56" t="s">
        <v>86</v>
      </c>
      <c r="L20" s="44" t="s">
        <v>543</v>
      </c>
      <c r="M20" s="44" t="s">
        <v>517</v>
      </c>
    </row>
    <row r="21" spans="1:13" ht="51.75" customHeight="1">
      <c r="A21" s="61" t="s">
        <v>1237</v>
      </c>
      <c r="B21" s="62" t="s">
        <v>82</v>
      </c>
      <c r="C21" s="62" t="s">
        <v>83</v>
      </c>
      <c r="D21" s="63" t="s">
        <v>84</v>
      </c>
      <c r="E21" s="63" t="s">
        <v>536</v>
      </c>
      <c r="F21" s="62" t="s">
        <v>110</v>
      </c>
      <c r="G21" s="64">
        <v>100</v>
      </c>
      <c r="H21" s="62" t="s">
        <v>62</v>
      </c>
      <c r="I21" s="63"/>
      <c r="J21" s="62" t="s">
        <v>85</v>
      </c>
      <c r="K21" s="65" t="s">
        <v>86</v>
      </c>
      <c r="L21" s="66" t="s">
        <v>633</v>
      </c>
      <c r="M21" s="66" t="s">
        <v>110</v>
      </c>
    </row>
    <row r="22" spans="1:13" ht="51.75" customHeight="1">
      <c r="A22" s="52">
        <v>18</v>
      </c>
      <c r="B22" s="53" t="s">
        <v>87</v>
      </c>
      <c r="C22" s="53" t="s">
        <v>544</v>
      </c>
      <c r="D22" s="54" t="s">
        <v>545</v>
      </c>
      <c r="E22" s="71" t="s">
        <v>546</v>
      </c>
      <c r="F22" s="53" t="s">
        <v>63</v>
      </c>
      <c r="G22" s="55">
        <v>100</v>
      </c>
      <c r="H22" s="53" t="s">
        <v>88</v>
      </c>
      <c r="I22" s="54"/>
      <c r="J22" s="53" t="s">
        <v>89</v>
      </c>
      <c r="K22" s="56" t="s">
        <v>90</v>
      </c>
      <c r="L22" s="44" t="s">
        <v>547</v>
      </c>
      <c r="M22" s="44" t="s">
        <v>211</v>
      </c>
    </row>
    <row r="23" spans="1:13" ht="51.75" customHeight="1">
      <c r="A23" s="52">
        <v>19</v>
      </c>
      <c r="B23" s="57" t="s">
        <v>87</v>
      </c>
      <c r="C23" s="57" t="s">
        <v>544</v>
      </c>
      <c r="D23" s="58" t="s">
        <v>545</v>
      </c>
      <c r="E23" s="58" t="s">
        <v>546</v>
      </c>
      <c r="F23" s="57" t="s">
        <v>63</v>
      </c>
      <c r="G23" s="59">
        <v>25</v>
      </c>
      <c r="H23" s="57" t="s">
        <v>66</v>
      </c>
      <c r="I23" s="58" t="s">
        <v>548</v>
      </c>
      <c r="J23" s="57" t="s">
        <v>89</v>
      </c>
      <c r="K23" s="60" t="s">
        <v>90</v>
      </c>
      <c r="L23" s="44" t="s">
        <v>549</v>
      </c>
      <c r="M23" s="44" t="s">
        <v>211</v>
      </c>
    </row>
    <row r="24" spans="1:13" ht="51.75" customHeight="1">
      <c r="A24" s="52">
        <v>20</v>
      </c>
      <c r="B24" s="53" t="s">
        <v>92</v>
      </c>
      <c r="C24" s="53" t="s">
        <v>93</v>
      </c>
      <c r="D24" s="54" t="s">
        <v>60</v>
      </c>
      <c r="E24" s="71" t="s">
        <v>550</v>
      </c>
      <c r="F24" s="53" t="s">
        <v>61</v>
      </c>
      <c r="G24" s="55">
        <v>50</v>
      </c>
      <c r="H24" s="53" t="s">
        <v>91</v>
      </c>
      <c r="I24" s="54" t="s">
        <v>531</v>
      </c>
      <c r="J24" s="53" t="s">
        <v>94</v>
      </c>
      <c r="K24" s="56" t="s">
        <v>95</v>
      </c>
      <c r="L24" s="44" t="s">
        <v>551</v>
      </c>
      <c r="M24" s="44" t="s">
        <v>552</v>
      </c>
    </row>
    <row r="25" spans="1:13" ht="51.75" customHeight="1">
      <c r="A25" s="52">
        <v>21</v>
      </c>
      <c r="B25" s="57" t="s">
        <v>92</v>
      </c>
      <c r="C25" s="57" t="s">
        <v>93</v>
      </c>
      <c r="D25" s="58" t="s">
        <v>60</v>
      </c>
      <c r="E25" s="58" t="s">
        <v>550</v>
      </c>
      <c r="F25" s="57" t="s">
        <v>61</v>
      </c>
      <c r="G25" s="59">
        <v>25</v>
      </c>
      <c r="H25" s="57" t="s">
        <v>66</v>
      </c>
      <c r="I25" s="58" t="s">
        <v>553</v>
      </c>
      <c r="J25" s="57" t="s">
        <v>94</v>
      </c>
      <c r="K25" s="60" t="s">
        <v>95</v>
      </c>
      <c r="L25" s="44" t="s">
        <v>554</v>
      </c>
    </row>
    <row r="26" spans="1:13" ht="51.75" customHeight="1">
      <c r="A26" s="52">
        <v>22</v>
      </c>
      <c r="B26" s="53" t="s">
        <v>92</v>
      </c>
      <c r="C26" s="53" t="s">
        <v>93</v>
      </c>
      <c r="D26" s="54" t="s">
        <v>60</v>
      </c>
      <c r="E26" s="71" t="s">
        <v>550</v>
      </c>
      <c r="F26" s="53" t="s">
        <v>61</v>
      </c>
      <c r="G26" s="55">
        <v>50</v>
      </c>
      <c r="H26" s="53" t="s">
        <v>88</v>
      </c>
      <c r="I26" s="54" t="s">
        <v>555</v>
      </c>
      <c r="J26" s="53" t="s">
        <v>94</v>
      </c>
      <c r="K26" s="56" t="s">
        <v>95</v>
      </c>
      <c r="L26" s="44" t="s">
        <v>554</v>
      </c>
    </row>
    <row r="27" spans="1:13" ht="51.75" customHeight="1">
      <c r="A27" s="52">
        <v>23</v>
      </c>
      <c r="B27" s="57" t="s">
        <v>92</v>
      </c>
      <c r="C27" s="57" t="s">
        <v>93</v>
      </c>
      <c r="D27" s="58" t="s">
        <v>60</v>
      </c>
      <c r="E27" s="58" t="s">
        <v>550</v>
      </c>
      <c r="F27" s="57" t="s">
        <v>61</v>
      </c>
      <c r="G27" s="59">
        <v>100</v>
      </c>
      <c r="H27" s="57" t="s">
        <v>91</v>
      </c>
      <c r="I27" s="58"/>
      <c r="J27" s="57" t="s">
        <v>94</v>
      </c>
      <c r="K27" s="60" t="s">
        <v>95</v>
      </c>
      <c r="L27" s="44" t="s">
        <v>556</v>
      </c>
    </row>
    <row r="28" spans="1:13" ht="51.75" customHeight="1">
      <c r="A28" s="52">
        <v>24</v>
      </c>
      <c r="B28" s="53" t="s">
        <v>96</v>
      </c>
      <c r="C28" s="53" t="s">
        <v>97</v>
      </c>
      <c r="D28" s="54" t="s">
        <v>79</v>
      </c>
      <c r="E28" s="71" t="s">
        <v>557</v>
      </c>
      <c r="F28" s="53" t="s">
        <v>63</v>
      </c>
      <c r="G28" s="55">
        <v>100</v>
      </c>
      <c r="H28" s="53" t="s">
        <v>91</v>
      </c>
      <c r="I28" s="54"/>
      <c r="J28" s="53" t="s">
        <v>94</v>
      </c>
      <c r="K28" s="56" t="s">
        <v>95</v>
      </c>
      <c r="L28" s="44" t="s">
        <v>558</v>
      </c>
      <c r="M28" s="44" t="s">
        <v>211</v>
      </c>
    </row>
    <row r="29" spans="1:13" ht="51.75" customHeight="1">
      <c r="A29" s="52">
        <v>25</v>
      </c>
      <c r="B29" s="57" t="s">
        <v>98</v>
      </c>
      <c r="C29" s="57" t="s">
        <v>99</v>
      </c>
      <c r="D29" s="58" t="s">
        <v>100</v>
      </c>
      <c r="E29" s="58" t="s">
        <v>559</v>
      </c>
      <c r="F29" s="57" t="s">
        <v>63</v>
      </c>
      <c r="G29" s="59">
        <v>100</v>
      </c>
      <c r="H29" s="57" t="s">
        <v>91</v>
      </c>
      <c r="I29" s="58"/>
      <c r="J29" s="57" t="s">
        <v>560</v>
      </c>
      <c r="K29" s="60" t="s">
        <v>561</v>
      </c>
      <c r="L29" s="44" t="s">
        <v>562</v>
      </c>
      <c r="M29" s="44" t="s">
        <v>211</v>
      </c>
    </row>
    <row r="30" spans="1:13" ht="51.75" customHeight="1">
      <c r="A30" s="52">
        <v>26</v>
      </c>
      <c r="B30" s="53" t="s">
        <v>101</v>
      </c>
      <c r="C30" s="53" t="s">
        <v>102</v>
      </c>
      <c r="D30" s="54" t="s">
        <v>103</v>
      </c>
      <c r="E30" s="71" t="s">
        <v>563</v>
      </c>
      <c r="F30" s="53" t="s">
        <v>63</v>
      </c>
      <c r="G30" s="55">
        <v>100</v>
      </c>
      <c r="H30" s="53" t="s">
        <v>91</v>
      </c>
      <c r="I30" s="54"/>
      <c r="J30" s="53" t="s">
        <v>564</v>
      </c>
      <c r="K30" s="56" t="s">
        <v>104</v>
      </c>
      <c r="L30" s="44" t="s">
        <v>565</v>
      </c>
      <c r="M30" s="44" t="s">
        <v>211</v>
      </c>
    </row>
    <row r="31" spans="1:13" ht="51.75" customHeight="1">
      <c r="A31" s="52">
        <v>27</v>
      </c>
      <c r="B31" s="57" t="s">
        <v>101</v>
      </c>
      <c r="C31" s="57" t="s">
        <v>102</v>
      </c>
      <c r="D31" s="58" t="s">
        <v>103</v>
      </c>
      <c r="E31" s="58" t="s">
        <v>563</v>
      </c>
      <c r="F31" s="57" t="s">
        <v>61</v>
      </c>
      <c r="G31" s="59">
        <v>100</v>
      </c>
      <c r="H31" s="57" t="s">
        <v>91</v>
      </c>
      <c r="I31" s="58"/>
      <c r="J31" s="57" t="s">
        <v>564</v>
      </c>
      <c r="K31" s="60" t="s">
        <v>104</v>
      </c>
      <c r="L31" s="44" t="s">
        <v>566</v>
      </c>
      <c r="M31" s="44" t="s">
        <v>567</v>
      </c>
    </row>
    <row r="32" spans="1:13" ht="51.75" customHeight="1">
      <c r="A32" s="52">
        <v>28</v>
      </c>
      <c r="B32" s="53" t="s">
        <v>568</v>
      </c>
      <c r="C32" s="53" t="s">
        <v>105</v>
      </c>
      <c r="D32" s="54" t="s">
        <v>106</v>
      </c>
      <c r="E32" s="71" t="s">
        <v>569</v>
      </c>
      <c r="F32" s="53" t="s">
        <v>63</v>
      </c>
      <c r="G32" s="55">
        <v>100</v>
      </c>
      <c r="H32" s="53" t="s">
        <v>91</v>
      </c>
      <c r="I32" s="54"/>
      <c r="J32" s="53" t="s">
        <v>107</v>
      </c>
      <c r="K32" s="56" t="s">
        <v>570</v>
      </c>
      <c r="L32" s="44" t="s">
        <v>571</v>
      </c>
      <c r="M32" s="44" t="s">
        <v>522</v>
      </c>
    </row>
    <row r="33" spans="1:13" ht="51.75" customHeight="1">
      <c r="A33" s="52" t="s">
        <v>572</v>
      </c>
      <c r="B33" s="57" t="s">
        <v>113</v>
      </c>
      <c r="C33" s="57" t="s">
        <v>114</v>
      </c>
      <c r="D33" s="58" t="s">
        <v>115</v>
      </c>
      <c r="E33" s="58" t="s">
        <v>573</v>
      </c>
      <c r="F33" s="57" t="s">
        <v>63</v>
      </c>
      <c r="G33" s="59">
        <v>100</v>
      </c>
      <c r="H33" s="57" t="s">
        <v>574</v>
      </c>
      <c r="I33" s="58"/>
      <c r="J33" s="57" t="s">
        <v>116</v>
      </c>
      <c r="K33" s="60" t="s">
        <v>117</v>
      </c>
      <c r="L33" s="44" t="s">
        <v>575</v>
      </c>
      <c r="M33" s="44" t="s">
        <v>522</v>
      </c>
    </row>
    <row r="34" spans="1:13" ht="51.75" customHeight="1">
      <c r="A34" s="52">
        <v>29</v>
      </c>
      <c r="B34" s="53" t="s">
        <v>113</v>
      </c>
      <c r="C34" s="53" t="s">
        <v>114</v>
      </c>
      <c r="D34" s="54" t="s">
        <v>115</v>
      </c>
      <c r="E34" s="71" t="s">
        <v>573</v>
      </c>
      <c r="F34" s="53" t="s">
        <v>63</v>
      </c>
      <c r="G34" s="55">
        <v>100</v>
      </c>
      <c r="H34" s="53" t="s">
        <v>576</v>
      </c>
      <c r="I34" s="54"/>
      <c r="J34" s="53" t="s">
        <v>116</v>
      </c>
      <c r="K34" s="56" t="s">
        <v>117</v>
      </c>
      <c r="L34" s="44" t="s">
        <v>577</v>
      </c>
      <c r="M34" s="44" t="s">
        <v>211</v>
      </c>
    </row>
    <row r="35" spans="1:13" ht="51.75" customHeight="1">
      <c r="A35" s="52">
        <v>30</v>
      </c>
      <c r="B35" s="57" t="s">
        <v>119</v>
      </c>
      <c r="C35" s="57" t="s">
        <v>120</v>
      </c>
      <c r="D35" s="58" t="s">
        <v>121</v>
      </c>
      <c r="E35" s="58" t="s">
        <v>578</v>
      </c>
      <c r="F35" s="57" t="s">
        <v>63</v>
      </c>
      <c r="G35" s="59">
        <v>100</v>
      </c>
      <c r="H35" s="57" t="s">
        <v>62</v>
      </c>
      <c r="I35" s="58"/>
      <c r="J35" s="57" t="s">
        <v>122</v>
      </c>
      <c r="K35" s="60" t="s">
        <v>579</v>
      </c>
      <c r="L35" s="44" t="s">
        <v>580</v>
      </c>
      <c r="M35" s="44" t="s">
        <v>211</v>
      </c>
    </row>
    <row r="36" spans="1:13" ht="51.75" customHeight="1">
      <c r="A36" s="52">
        <v>31</v>
      </c>
      <c r="B36" s="53" t="s">
        <v>119</v>
      </c>
      <c r="C36" s="53" t="s">
        <v>120</v>
      </c>
      <c r="D36" s="54" t="s">
        <v>121</v>
      </c>
      <c r="E36" s="71" t="s">
        <v>578</v>
      </c>
      <c r="F36" s="53" t="s">
        <v>63</v>
      </c>
      <c r="G36" s="55">
        <v>33</v>
      </c>
      <c r="H36" s="53" t="s">
        <v>66</v>
      </c>
      <c r="I36" s="54" t="s">
        <v>581</v>
      </c>
      <c r="J36" s="53" t="s">
        <v>122</v>
      </c>
      <c r="K36" s="56" t="s">
        <v>579</v>
      </c>
      <c r="L36" s="44" t="s">
        <v>582</v>
      </c>
      <c r="M36" s="44" t="s">
        <v>211</v>
      </c>
    </row>
    <row r="37" spans="1:13" ht="51.75" customHeight="1">
      <c r="A37" s="52">
        <v>32</v>
      </c>
      <c r="B37" s="57" t="s">
        <v>123</v>
      </c>
      <c r="C37" s="57" t="s">
        <v>583</v>
      </c>
      <c r="D37" s="58" t="s">
        <v>124</v>
      </c>
      <c r="E37" s="58" t="s">
        <v>584</v>
      </c>
      <c r="F37" s="57" t="s">
        <v>61</v>
      </c>
      <c r="G37" s="59">
        <v>100</v>
      </c>
      <c r="H37" s="57" t="s">
        <v>69</v>
      </c>
      <c r="I37" s="58"/>
      <c r="J37" s="57" t="s">
        <v>125</v>
      </c>
      <c r="K37" s="60" t="s">
        <v>126</v>
      </c>
      <c r="L37" s="44" t="s">
        <v>585</v>
      </c>
    </row>
    <row r="38" spans="1:13" ht="51.75" customHeight="1">
      <c r="A38" s="52">
        <v>33</v>
      </c>
      <c r="B38" s="53" t="s">
        <v>123</v>
      </c>
      <c r="C38" s="53" t="s">
        <v>583</v>
      </c>
      <c r="D38" s="54" t="s">
        <v>124</v>
      </c>
      <c r="E38" s="71" t="s">
        <v>584</v>
      </c>
      <c r="F38" s="53" t="s">
        <v>63</v>
      </c>
      <c r="G38" s="55">
        <v>50</v>
      </c>
      <c r="H38" s="53" t="s">
        <v>66</v>
      </c>
      <c r="I38" s="54" t="s">
        <v>586</v>
      </c>
      <c r="J38" s="53" t="s">
        <v>125</v>
      </c>
      <c r="K38" s="56" t="s">
        <v>126</v>
      </c>
      <c r="L38" s="44" t="s">
        <v>587</v>
      </c>
      <c r="M38" s="44" t="s">
        <v>211</v>
      </c>
    </row>
    <row r="39" spans="1:13" ht="51.75" customHeight="1">
      <c r="A39" s="52">
        <v>34</v>
      </c>
      <c r="B39" s="57" t="s">
        <v>123</v>
      </c>
      <c r="C39" s="57" t="s">
        <v>583</v>
      </c>
      <c r="D39" s="58" t="s">
        <v>124</v>
      </c>
      <c r="E39" s="58" t="s">
        <v>584</v>
      </c>
      <c r="F39" s="57" t="s">
        <v>63</v>
      </c>
      <c r="G39" s="59">
        <v>100</v>
      </c>
      <c r="H39" s="57" t="s">
        <v>118</v>
      </c>
      <c r="I39" s="58"/>
      <c r="J39" s="57" t="s">
        <v>125</v>
      </c>
      <c r="K39" s="60" t="s">
        <v>126</v>
      </c>
      <c r="L39" s="44" t="s">
        <v>588</v>
      </c>
      <c r="M39" s="44" t="s">
        <v>589</v>
      </c>
    </row>
    <row r="40" spans="1:13" ht="51.75" customHeight="1">
      <c r="A40" s="52" t="s">
        <v>590</v>
      </c>
      <c r="B40" s="53" t="s">
        <v>123</v>
      </c>
      <c r="C40" s="53" t="s">
        <v>583</v>
      </c>
      <c r="D40" s="54" t="s">
        <v>124</v>
      </c>
      <c r="E40" s="71" t="s">
        <v>584</v>
      </c>
      <c r="F40" s="53" t="s">
        <v>63</v>
      </c>
      <c r="G40" s="55">
        <v>100</v>
      </c>
      <c r="H40" s="53" t="s">
        <v>62</v>
      </c>
      <c r="I40" s="54"/>
      <c r="J40" s="53" t="s">
        <v>125</v>
      </c>
      <c r="K40" s="56" t="s">
        <v>126</v>
      </c>
      <c r="L40" s="44" t="s">
        <v>591</v>
      </c>
      <c r="M40" s="44" t="s">
        <v>517</v>
      </c>
    </row>
    <row r="41" spans="1:13" ht="51.75" customHeight="1">
      <c r="A41" s="52">
        <v>35</v>
      </c>
      <c r="B41" s="57" t="s">
        <v>128</v>
      </c>
      <c r="C41" s="57" t="s">
        <v>592</v>
      </c>
      <c r="D41" s="58" t="s">
        <v>129</v>
      </c>
      <c r="E41" s="58" t="s">
        <v>593</v>
      </c>
      <c r="F41" s="57" t="s">
        <v>63</v>
      </c>
      <c r="G41" s="59">
        <v>50</v>
      </c>
      <c r="H41" s="57" t="s">
        <v>62</v>
      </c>
      <c r="I41" s="58" t="s">
        <v>594</v>
      </c>
      <c r="J41" s="57" t="s">
        <v>130</v>
      </c>
      <c r="K41" s="60" t="s">
        <v>131</v>
      </c>
      <c r="L41" s="44" t="s">
        <v>595</v>
      </c>
      <c r="M41" s="44" t="s">
        <v>211</v>
      </c>
    </row>
    <row r="42" spans="1:13" ht="51.75" customHeight="1">
      <c r="A42" s="52">
        <v>36</v>
      </c>
      <c r="B42" s="53" t="s">
        <v>132</v>
      </c>
      <c r="C42" s="53" t="s">
        <v>133</v>
      </c>
      <c r="D42" s="54" t="s">
        <v>134</v>
      </c>
      <c r="E42" s="71" t="s">
        <v>596</v>
      </c>
      <c r="F42" s="53" t="s">
        <v>63</v>
      </c>
      <c r="G42" s="55">
        <v>25</v>
      </c>
      <c r="H42" s="53" t="s">
        <v>66</v>
      </c>
      <c r="I42" s="54"/>
      <c r="J42" s="53" t="s">
        <v>135</v>
      </c>
      <c r="K42" s="56" t="s">
        <v>136</v>
      </c>
      <c r="L42" s="44" t="s">
        <v>597</v>
      </c>
      <c r="M42" s="44" t="s">
        <v>211</v>
      </c>
    </row>
    <row r="43" spans="1:13" ht="51.75" customHeight="1">
      <c r="A43" s="52">
        <v>37</v>
      </c>
      <c r="B43" s="57" t="s">
        <v>137</v>
      </c>
      <c r="C43" s="57" t="s">
        <v>138</v>
      </c>
      <c r="D43" s="58" t="s">
        <v>139</v>
      </c>
      <c r="E43" s="58" t="s">
        <v>598</v>
      </c>
      <c r="F43" s="57" t="s">
        <v>61</v>
      </c>
      <c r="G43" s="59">
        <v>100</v>
      </c>
      <c r="H43" s="57" t="s">
        <v>62</v>
      </c>
      <c r="I43" s="58"/>
      <c r="J43" s="57" t="s">
        <v>599</v>
      </c>
      <c r="K43" s="60" t="s">
        <v>600</v>
      </c>
      <c r="L43" s="44" t="s">
        <v>601</v>
      </c>
      <c r="M43" s="44" t="s">
        <v>602</v>
      </c>
    </row>
    <row r="44" spans="1:13" ht="51.75" customHeight="1">
      <c r="A44" s="52">
        <v>38</v>
      </c>
      <c r="B44" s="53" t="s">
        <v>141</v>
      </c>
      <c r="C44" s="53" t="s">
        <v>142</v>
      </c>
      <c r="D44" s="54" t="s">
        <v>143</v>
      </c>
      <c r="E44" s="71" t="s">
        <v>603</v>
      </c>
      <c r="F44" s="53" t="s">
        <v>63</v>
      </c>
      <c r="G44" s="55">
        <v>100</v>
      </c>
      <c r="H44" s="53" t="s">
        <v>62</v>
      </c>
      <c r="I44" s="54"/>
      <c r="J44" s="53" t="s">
        <v>144</v>
      </c>
      <c r="K44" s="56" t="s">
        <v>145</v>
      </c>
      <c r="L44" s="44" t="s">
        <v>604</v>
      </c>
      <c r="M44" s="44" t="s">
        <v>522</v>
      </c>
    </row>
    <row r="45" spans="1:13" ht="51.75" customHeight="1">
      <c r="A45" s="52">
        <v>39</v>
      </c>
      <c r="B45" s="57" t="s">
        <v>146</v>
      </c>
      <c r="C45" s="57" t="s">
        <v>605</v>
      </c>
      <c r="D45" s="58" t="s">
        <v>147</v>
      </c>
      <c r="E45" s="58" t="s">
        <v>606</v>
      </c>
      <c r="F45" s="57" t="s">
        <v>61</v>
      </c>
      <c r="G45" s="59">
        <v>100</v>
      </c>
      <c r="H45" s="57" t="s">
        <v>118</v>
      </c>
      <c r="I45" s="58"/>
      <c r="J45" s="57" t="s">
        <v>607</v>
      </c>
      <c r="K45" s="60" t="s">
        <v>148</v>
      </c>
      <c r="L45" s="44" t="s">
        <v>608</v>
      </c>
      <c r="M45" s="44" t="s">
        <v>589</v>
      </c>
    </row>
    <row r="46" spans="1:13" ht="51.75" customHeight="1">
      <c r="A46" s="52">
        <v>40</v>
      </c>
      <c r="B46" s="53" t="s">
        <v>146</v>
      </c>
      <c r="C46" s="53" t="s">
        <v>605</v>
      </c>
      <c r="D46" s="54" t="s">
        <v>147</v>
      </c>
      <c r="E46" s="71" t="s">
        <v>606</v>
      </c>
      <c r="F46" s="53" t="s">
        <v>63</v>
      </c>
      <c r="G46" s="55">
        <v>100</v>
      </c>
      <c r="H46" s="53" t="s">
        <v>609</v>
      </c>
      <c r="I46" s="54"/>
      <c r="J46" s="53" t="s">
        <v>607</v>
      </c>
      <c r="K46" s="56" t="s">
        <v>148</v>
      </c>
      <c r="L46" s="44" t="s">
        <v>610</v>
      </c>
      <c r="M46" s="44" t="s">
        <v>211</v>
      </c>
    </row>
    <row r="47" spans="1:13" ht="51.75" customHeight="1">
      <c r="A47" s="52">
        <v>41</v>
      </c>
      <c r="B47" s="57" t="s">
        <v>146</v>
      </c>
      <c r="C47" s="57" t="s">
        <v>605</v>
      </c>
      <c r="D47" s="58" t="s">
        <v>147</v>
      </c>
      <c r="E47" s="58" t="s">
        <v>606</v>
      </c>
      <c r="F47" s="57" t="s">
        <v>63</v>
      </c>
      <c r="G47" s="59">
        <v>50</v>
      </c>
      <c r="H47" s="57" t="s">
        <v>66</v>
      </c>
      <c r="I47" s="58" t="s">
        <v>531</v>
      </c>
      <c r="J47" s="57" t="s">
        <v>607</v>
      </c>
      <c r="K47" s="60" t="s">
        <v>148</v>
      </c>
      <c r="L47" s="44" t="s">
        <v>611</v>
      </c>
      <c r="M47" s="44" t="s">
        <v>211</v>
      </c>
    </row>
    <row r="48" spans="1:13" ht="51.75" customHeight="1">
      <c r="A48" s="52">
        <v>42</v>
      </c>
      <c r="B48" s="53" t="s">
        <v>146</v>
      </c>
      <c r="C48" s="53" t="s">
        <v>605</v>
      </c>
      <c r="D48" s="54" t="s">
        <v>147</v>
      </c>
      <c r="E48" s="71" t="s">
        <v>606</v>
      </c>
      <c r="F48" s="53" t="s">
        <v>63</v>
      </c>
      <c r="G48" s="55">
        <v>25</v>
      </c>
      <c r="H48" s="53" t="s">
        <v>62</v>
      </c>
      <c r="I48" s="54" t="s">
        <v>140</v>
      </c>
      <c r="J48" s="53" t="s">
        <v>607</v>
      </c>
      <c r="K48" s="56" t="s">
        <v>148</v>
      </c>
      <c r="L48" s="44" t="s">
        <v>612</v>
      </c>
      <c r="M48" s="44" t="s">
        <v>613</v>
      </c>
    </row>
    <row r="49" spans="1:13" ht="51.75" customHeight="1">
      <c r="A49" s="52">
        <v>43</v>
      </c>
      <c r="B49" s="57" t="s">
        <v>149</v>
      </c>
      <c r="C49" s="57" t="s">
        <v>150</v>
      </c>
      <c r="D49" s="58" t="s">
        <v>151</v>
      </c>
      <c r="E49" s="58" t="s">
        <v>614</v>
      </c>
      <c r="F49" s="57" t="s">
        <v>61</v>
      </c>
      <c r="G49" s="59">
        <v>100</v>
      </c>
      <c r="H49" s="57" t="s">
        <v>62</v>
      </c>
      <c r="I49" s="58"/>
      <c r="J49" s="57" t="s">
        <v>232</v>
      </c>
      <c r="K49" s="60" t="s">
        <v>152</v>
      </c>
      <c r="L49" s="44" t="s">
        <v>615</v>
      </c>
    </row>
    <row r="50" spans="1:13" ht="51.75" customHeight="1">
      <c r="A50" s="52">
        <v>44</v>
      </c>
      <c r="B50" s="53" t="s">
        <v>149</v>
      </c>
      <c r="C50" s="53" t="s">
        <v>150</v>
      </c>
      <c r="D50" s="54" t="s">
        <v>151</v>
      </c>
      <c r="E50" s="71" t="s">
        <v>614</v>
      </c>
      <c r="F50" s="53" t="s">
        <v>63</v>
      </c>
      <c r="G50" s="55">
        <v>50</v>
      </c>
      <c r="H50" s="53" t="s">
        <v>66</v>
      </c>
      <c r="I50" s="54"/>
      <c r="J50" s="53" t="s">
        <v>232</v>
      </c>
      <c r="K50" s="56" t="s">
        <v>152</v>
      </c>
      <c r="L50" s="44" t="s">
        <v>616</v>
      </c>
      <c r="M50" s="44" t="s">
        <v>211</v>
      </c>
    </row>
    <row r="51" spans="1:13" ht="51.75" customHeight="1">
      <c r="A51" s="52">
        <v>45</v>
      </c>
      <c r="B51" s="57" t="s">
        <v>149</v>
      </c>
      <c r="C51" s="57" t="s">
        <v>150</v>
      </c>
      <c r="D51" s="58" t="s">
        <v>151</v>
      </c>
      <c r="E51" s="58" t="s">
        <v>614</v>
      </c>
      <c r="F51" s="57" t="s">
        <v>61</v>
      </c>
      <c r="G51" s="59">
        <v>100</v>
      </c>
      <c r="H51" s="57" t="s">
        <v>62</v>
      </c>
      <c r="I51" s="58"/>
      <c r="J51" s="57" t="s">
        <v>232</v>
      </c>
      <c r="K51" s="60" t="s">
        <v>152</v>
      </c>
      <c r="L51" s="44" t="s">
        <v>617</v>
      </c>
    </row>
    <row r="52" spans="1:13" ht="51.75" customHeight="1">
      <c r="A52" s="61" t="s">
        <v>1238</v>
      </c>
      <c r="B52" s="67" t="s">
        <v>149</v>
      </c>
      <c r="C52" s="67" t="s">
        <v>150</v>
      </c>
      <c r="D52" s="68" t="s">
        <v>151</v>
      </c>
      <c r="E52" s="72" t="s">
        <v>614</v>
      </c>
      <c r="F52" s="67" t="s">
        <v>110</v>
      </c>
      <c r="G52" s="69">
        <v>100</v>
      </c>
      <c r="H52" s="67" t="s">
        <v>62</v>
      </c>
      <c r="I52" s="68"/>
      <c r="J52" s="67" t="s">
        <v>232</v>
      </c>
      <c r="K52" s="70" t="s">
        <v>152</v>
      </c>
      <c r="L52" s="66" t="s">
        <v>633</v>
      </c>
      <c r="M52" s="66" t="s">
        <v>110</v>
      </c>
    </row>
    <row r="53" spans="1:13" ht="51.75" customHeight="1">
      <c r="A53" s="52">
        <v>46</v>
      </c>
      <c r="B53" s="57" t="s">
        <v>153</v>
      </c>
      <c r="C53" s="57" t="s">
        <v>154</v>
      </c>
      <c r="D53" s="58" t="s">
        <v>155</v>
      </c>
      <c r="E53" s="58" t="s">
        <v>618</v>
      </c>
      <c r="F53" s="57" t="s">
        <v>63</v>
      </c>
      <c r="G53" s="59">
        <v>100</v>
      </c>
      <c r="H53" s="57" t="s">
        <v>62</v>
      </c>
      <c r="I53" s="58"/>
      <c r="J53" s="57" t="s">
        <v>156</v>
      </c>
      <c r="K53" s="60" t="s">
        <v>157</v>
      </c>
      <c r="L53" s="44" t="s">
        <v>619</v>
      </c>
      <c r="M53" s="44" t="s">
        <v>517</v>
      </c>
    </row>
    <row r="54" spans="1:13" ht="51.75" customHeight="1">
      <c r="A54" s="52">
        <v>47</v>
      </c>
      <c r="B54" s="53" t="s">
        <v>153</v>
      </c>
      <c r="C54" s="53" t="s">
        <v>154</v>
      </c>
      <c r="D54" s="54" t="s">
        <v>155</v>
      </c>
      <c r="E54" s="71" t="s">
        <v>618</v>
      </c>
      <c r="F54" s="53" t="s">
        <v>61</v>
      </c>
      <c r="G54" s="55">
        <v>100</v>
      </c>
      <c r="H54" s="53" t="s">
        <v>62</v>
      </c>
      <c r="I54" s="54"/>
      <c r="J54" s="53" t="s">
        <v>156</v>
      </c>
      <c r="K54" s="56" t="s">
        <v>157</v>
      </c>
      <c r="L54" s="44" t="s">
        <v>620</v>
      </c>
    </row>
    <row r="55" spans="1:13" ht="51.75" customHeight="1">
      <c r="A55" s="52">
        <v>48</v>
      </c>
      <c r="B55" s="57" t="s">
        <v>158</v>
      </c>
      <c r="C55" s="57" t="s">
        <v>159</v>
      </c>
      <c r="D55" s="58" t="s">
        <v>160</v>
      </c>
      <c r="E55" s="58" t="s">
        <v>621</v>
      </c>
      <c r="F55" s="57" t="s">
        <v>63</v>
      </c>
      <c r="G55" s="59">
        <v>25</v>
      </c>
      <c r="H55" s="57" t="s">
        <v>66</v>
      </c>
      <c r="I55" s="58" t="s">
        <v>74</v>
      </c>
      <c r="J55" s="57" t="s">
        <v>144</v>
      </c>
      <c r="K55" s="60" t="s">
        <v>161</v>
      </c>
      <c r="L55" s="44" t="s">
        <v>597</v>
      </c>
      <c r="M55" s="44" t="s">
        <v>211</v>
      </c>
    </row>
    <row r="56" spans="1:13" ht="51.75" customHeight="1">
      <c r="A56" s="52">
        <v>49</v>
      </c>
      <c r="B56" s="53" t="s">
        <v>162</v>
      </c>
      <c r="C56" s="53" t="s">
        <v>163</v>
      </c>
      <c r="D56" s="54" t="s">
        <v>164</v>
      </c>
      <c r="E56" s="71" t="s">
        <v>622</v>
      </c>
      <c r="F56" s="53" t="s">
        <v>63</v>
      </c>
      <c r="G56" s="55">
        <v>20</v>
      </c>
      <c r="H56" s="53" t="s">
        <v>62</v>
      </c>
      <c r="I56" s="54"/>
      <c r="J56" s="53" t="s">
        <v>165</v>
      </c>
      <c r="K56" s="56" t="s">
        <v>166</v>
      </c>
      <c r="L56" s="44" t="s">
        <v>623</v>
      </c>
      <c r="M56" s="44" t="s">
        <v>624</v>
      </c>
    </row>
    <row r="57" spans="1:13" ht="51.75" customHeight="1">
      <c r="A57" s="52">
        <v>50</v>
      </c>
      <c r="B57" s="57" t="s">
        <v>162</v>
      </c>
      <c r="C57" s="57" t="s">
        <v>163</v>
      </c>
      <c r="D57" s="58" t="s">
        <v>164</v>
      </c>
      <c r="E57" s="58" t="s">
        <v>622</v>
      </c>
      <c r="F57" s="57" t="s">
        <v>63</v>
      </c>
      <c r="G57" s="59">
        <v>25</v>
      </c>
      <c r="H57" s="57" t="s">
        <v>62</v>
      </c>
      <c r="I57" s="58"/>
      <c r="J57" s="57" t="s">
        <v>165</v>
      </c>
      <c r="K57" s="60" t="s">
        <v>166</v>
      </c>
      <c r="L57" s="44" t="s">
        <v>625</v>
      </c>
      <c r="M57" s="44" t="s">
        <v>211</v>
      </c>
    </row>
    <row r="58" spans="1:13" ht="51.75" customHeight="1">
      <c r="A58" s="52">
        <v>51</v>
      </c>
      <c r="B58" s="53" t="s">
        <v>162</v>
      </c>
      <c r="C58" s="53" t="s">
        <v>163</v>
      </c>
      <c r="D58" s="54" t="s">
        <v>164</v>
      </c>
      <c r="E58" s="71" t="s">
        <v>622</v>
      </c>
      <c r="F58" s="53" t="s">
        <v>61</v>
      </c>
      <c r="G58" s="55">
        <v>100</v>
      </c>
      <c r="H58" s="53" t="s">
        <v>62</v>
      </c>
      <c r="I58" s="54"/>
      <c r="J58" s="53" t="s">
        <v>165</v>
      </c>
      <c r="K58" s="56" t="s">
        <v>166</v>
      </c>
      <c r="L58" s="44" t="s">
        <v>626</v>
      </c>
      <c r="M58" s="44" t="s">
        <v>627</v>
      </c>
    </row>
    <row r="59" spans="1:13" ht="51.75" customHeight="1">
      <c r="A59" s="52">
        <v>52</v>
      </c>
      <c r="B59" s="57" t="s">
        <v>167</v>
      </c>
      <c r="C59" s="57" t="s">
        <v>628</v>
      </c>
      <c r="D59" s="58" t="s">
        <v>168</v>
      </c>
      <c r="E59" s="58" t="s">
        <v>629</v>
      </c>
      <c r="F59" s="57" t="s">
        <v>61</v>
      </c>
      <c r="G59" s="59">
        <v>20</v>
      </c>
      <c r="H59" s="57" t="s">
        <v>62</v>
      </c>
      <c r="I59" s="58" t="s">
        <v>548</v>
      </c>
      <c r="J59" s="57" t="s">
        <v>630</v>
      </c>
      <c r="K59" s="60" t="s">
        <v>169</v>
      </c>
      <c r="L59" s="44" t="s">
        <v>631</v>
      </c>
    </row>
    <row r="60" spans="1:13" ht="51.75" customHeight="1">
      <c r="A60" s="52">
        <v>53</v>
      </c>
      <c r="B60" s="53" t="s">
        <v>167</v>
      </c>
      <c r="C60" s="53" t="s">
        <v>628</v>
      </c>
      <c r="D60" s="54" t="s">
        <v>168</v>
      </c>
      <c r="E60" s="71" t="s">
        <v>629</v>
      </c>
      <c r="F60" s="53" t="s">
        <v>110</v>
      </c>
      <c r="G60" s="55">
        <v>100</v>
      </c>
      <c r="H60" s="53" t="s">
        <v>632</v>
      </c>
      <c r="I60" s="54"/>
      <c r="J60" s="53" t="s">
        <v>156</v>
      </c>
      <c r="K60" s="56" t="s">
        <v>169</v>
      </c>
      <c r="L60" s="44" t="s">
        <v>633</v>
      </c>
      <c r="M60" s="44" t="s">
        <v>110</v>
      </c>
    </row>
    <row r="61" spans="1:13" ht="51.75" customHeight="1">
      <c r="A61" s="52">
        <v>54</v>
      </c>
      <c r="B61" s="57" t="s">
        <v>167</v>
      </c>
      <c r="C61" s="57" t="s">
        <v>628</v>
      </c>
      <c r="D61" s="58" t="s">
        <v>168</v>
      </c>
      <c r="E61" s="58" t="s">
        <v>629</v>
      </c>
      <c r="F61" s="57" t="s">
        <v>63</v>
      </c>
      <c r="G61" s="59">
        <v>50</v>
      </c>
      <c r="H61" s="57" t="s">
        <v>66</v>
      </c>
      <c r="I61" s="58" t="s">
        <v>518</v>
      </c>
      <c r="J61" s="57" t="s">
        <v>630</v>
      </c>
      <c r="K61" s="60" t="s">
        <v>169</v>
      </c>
      <c r="L61" s="44" t="s">
        <v>616</v>
      </c>
      <c r="M61" s="44" t="s">
        <v>211</v>
      </c>
    </row>
    <row r="62" spans="1:13" ht="51.75" customHeight="1">
      <c r="A62" s="52">
        <v>55</v>
      </c>
      <c r="B62" s="53" t="s">
        <v>170</v>
      </c>
      <c r="C62" s="53" t="s">
        <v>171</v>
      </c>
      <c r="D62" s="54" t="s">
        <v>172</v>
      </c>
      <c r="E62" s="71" t="s">
        <v>634</v>
      </c>
      <c r="F62" s="53" t="s">
        <v>63</v>
      </c>
      <c r="G62" s="55">
        <v>50</v>
      </c>
      <c r="H62" s="53" t="s">
        <v>66</v>
      </c>
      <c r="I62" s="54" t="s">
        <v>518</v>
      </c>
      <c r="J62" s="53" t="s">
        <v>635</v>
      </c>
      <c r="K62" s="56" t="s">
        <v>173</v>
      </c>
      <c r="L62" s="44" t="s">
        <v>636</v>
      </c>
      <c r="M62" s="44" t="s">
        <v>211</v>
      </c>
    </row>
    <row r="63" spans="1:13" ht="51.75" customHeight="1">
      <c r="A63" s="52">
        <v>56</v>
      </c>
      <c r="B63" s="57" t="s">
        <v>170</v>
      </c>
      <c r="C63" s="57" t="s">
        <v>171</v>
      </c>
      <c r="D63" s="58" t="s">
        <v>172</v>
      </c>
      <c r="E63" s="58" t="s">
        <v>634</v>
      </c>
      <c r="F63" s="57" t="s">
        <v>61</v>
      </c>
      <c r="G63" s="59">
        <v>100</v>
      </c>
      <c r="H63" s="57" t="s">
        <v>118</v>
      </c>
      <c r="I63" s="58"/>
      <c r="J63" s="57" t="s">
        <v>635</v>
      </c>
      <c r="K63" s="60" t="s">
        <v>173</v>
      </c>
      <c r="L63" s="44" t="s">
        <v>637</v>
      </c>
    </row>
    <row r="64" spans="1:13" ht="51.75" customHeight="1">
      <c r="A64" s="52">
        <v>57</v>
      </c>
      <c r="B64" s="53" t="s">
        <v>170</v>
      </c>
      <c r="C64" s="53" t="s">
        <v>171</v>
      </c>
      <c r="D64" s="54" t="s">
        <v>172</v>
      </c>
      <c r="E64" s="71" t="s">
        <v>634</v>
      </c>
      <c r="F64" s="53" t="s">
        <v>61</v>
      </c>
      <c r="G64" s="55">
        <v>100</v>
      </c>
      <c r="H64" s="53" t="s">
        <v>69</v>
      </c>
      <c r="I64" s="54"/>
      <c r="J64" s="53" t="s">
        <v>635</v>
      </c>
      <c r="K64" s="56" t="s">
        <v>173</v>
      </c>
      <c r="L64" s="44" t="s">
        <v>638</v>
      </c>
    </row>
    <row r="65" spans="1:13" ht="51.75" customHeight="1">
      <c r="A65" s="52">
        <v>58</v>
      </c>
      <c r="B65" s="57" t="s">
        <v>174</v>
      </c>
      <c r="C65" s="57" t="s">
        <v>150</v>
      </c>
      <c r="D65" s="58" t="s">
        <v>172</v>
      </c>
      <c r="E65" s="58" t="s">
        <v>639</v>
      </c>
      <c r="F65" s="57" t="s">
        <v>63</v>
      </c>
      <c r="G65" s="59">
        <v>25</v>
      </c>
      <c r="H65" s="57" t="s">
        <v>62</v>
      </c>
      <c r="I65" s="58" t="s">
        <v>67</v>
      </c>
      <c r="J65" s="57" t="s">
        <v>175</v>
      </c>
      <c r="K65" s="60" t="s">
        <v>176</v>
      </c>
      <c r="L65" s="44" t="s">
        <v>640</v>
      </c>
      <c r="M65" s="44" t="s">
        <v>641</v>
      </c>
    </row>
    <row r="66" spans="1:13" ht="51.75" customHeight="1">
      <c r="A66" s="52">
        <v>59</v>
      </c>
      <c r="B66" s="53" t="s">
        <v>174</v>
      </c>
      <c r="C66" s="53" t="s">
        <v>150</v>
      </c>
      <c r="D66" s="54" t="s">
        <v>172</v>
      </c>
      <c r="E66" s="71" t="s">
        <v>639</v>
      </c>
      <c r="F66" s="53" t="s">
        <v>63</v>
      </c>
      <c r="G66" s="55">
        <v>25</v>
      </c>
      <c r="H66" s="53" t="s">
        <v>62</v>
      </c>
      <c r="I66" s="54" t="s">
        <v>70</v>
      </c>
      <c r="J66" s="53" t="s">
        <v>175</v>
      </c>
      <c r="K66" s="56" t="s">
        <v>176</v>
      </c>
      <c r="L66" s="44" t="s">
        <v>642</v>
      </c>
      <c r="M66" s="44" t="s">
        <v>643</v>
      </c>
    </row>
    <row r="67" spans="1:13" ht="51.75" customHeight="1">
      <c r="A67" s="52">
        <v>60</v>
      </c>
      <c r="B67" s="57" t="s">
        <v>177</v>
      </c>
      <c r="C67" s="57" t="s">
        <v>178</v>
      </c>
      <c r="D67" s="58" t="s">
        <v>172</v>
      </c>
      <c r="E67" s="58" t="s">
        <v>644</v>
      </c>
      <c r="F67" s="57" t="s">
        <v>63</v>
      </c>
      <c r="G67" s="59">
        <v>25</v>
      </c>
      <c r="H67" s="57" t="s">
        <v>66</v>
      </c>
      <c r="I67" s="58" t="s">
        <v>140</v>
      </c>
      <c r="J67" s="57" t="s">
        <v>179</v>
      </c>
      <c r="K67" s="60" t="s">
        <v>645</v>
      </c>
      <c r="L67" s="44" t="s">
        <v>646</v>
      </c>
      <c r="M67" s="44" t="s">
        <v>211</v>
      </c>
    </row>
    <row r="68" spans="1:13" ht="51.75" customHeight="1">
      <c r="A68" s="52">
        <v>61</v>
      </c>
      <c r="B68" s="53" t="s">
        <v>180</v>
      </c>
      <c r="C68" s="53" t="s">
        <v>181</v>
      </c>
      <c r="D68" s="54" t="s">
        <v>182</v>
      </c>
      <c r="E68" s="71" t="s">
        <v>647</v>
      </c>
      <c r="F68" s="53" t="s">
        <v>61</v>
      </c>
      <c r="G68" s="55">
        <v>100</v>
      </c>
      <c r="H68" s="53" t="s">
        <v>62</v>
      </c>
      <c r="I68" s="54"/>
      <c r="J68" s="53" t="s">
        <v>648</v>
      </c>
      <c r="K68" s="56" t="s">
        <v>649</v>
      </c>
      <c r="L68" s="44" t="s">
        <v>650</v>
      </c>
    </row>
    <row r="69" spans="1:13" ht="51.75" customHeight="1">
      <c r="A69" s="52">
        <v>62</v>
      </c>
      <c r="B69" s="57" t="s">
        <v>180</v>
      </c>
      <c r="C69" s="57" t="s">
        <v>181</v>
      </c>
      <c r="D69" s="58" t="s">
        <v>182</v>
      </c>
      <c r="E69" s="58" t="s">
        <v>647</v>
      </c>
      <c r="F69" s="57" t="s">
        <v>61</v>
      </c>
      <c r="G69" s="59">
        <v>100</v>
      </c>
      <c r="H69" s="57" t="s">
        <v>62</v>
      </c>
      <c r="I69" s="58"/>
      <c r="J69" s="57" t="s">
        <v>648</v>
      </c>
      <c r="K69" s="60" t="s">
        <v>649</v>
      </c>
      <c r="L69" s="44" t="s">
        <v>651</v>
      </c>
    </row>
    <row r="70" spans="1:13" ht="51.75" customHeight="1">
      <c r="A70" s="52">
        <v>63</v>
      </c>
      <c r="B70" s="53" t="s">
        <v>180</v>
      </c>
      <c r="C70" s="53" t="s">
        <v>181</v>
      </c>
      <c r="D70" s="54" t="s">
        <v>182</v>
      </c>
      <c r="E70" s="71" t="s">
        <v>647</v>
      </c>
      <c r="F70" s="53" t="s">
        <v>61</v>
      </c>
      <c r="G70" s="55">
        <v>100</v>
      </c>
      <c r="H70" s="53" t="s">
        <v>62</v>
      </c>
      <c r="I70" s="54"/>
      <c r="J70" s="53" t="s">
        <v>648</v>
      </c>
      <c r="K70" s="56" t="s">
        <v>649</v>
      </c>
      <c r="L70" s="44" t="s">
        <v>652</v>
      </c>
    </row>
    <row r="71" spans="1:13" ht="51.75" customHeight="1">
      <c r="A71" s="52">
        <v>64</v>
      </c>
      <c r="B71" s="57" t="s">
        <v>180</v>
      </c>
      <c r="C71" s="57" t="s">
        <v>181</v>
      </c>
      <c r="D71" s="58" t="s">
        <v>182</v>
      </c>
      <c r="E71" s="58" t="s">
        <v>647</v>
      </c>
      <c r="F71" s="57" t="s">
        <v>61</v>
      </c>
      <c r="G71" s="59">
        <v>100</v>
      </c>
      <c r="H71" s="57" t="s">
        <v>62</v>
      </c>
      <c r="I71" s="58"/>
      <c r="J71" s="57" t="s">
        <v>648</v>
      </c>
      <c r="K71" s="60" t="s">
        <v>649</v>
      </c>
      <c r="L71" s="44" t="s">
        <v>653</v>
      </c>
    </row>
    <row r="72" spans="1:13" ht="51.75" customHeight="1">
      <c r="A72" s="52">
        <v>65</v>
      </c>
      <c r="B72" s="53" t="s">
        <v>180</v>
      </c>
      <c r="C72" s="53" t="s">
        <v>181</v>
      </c>
      <c r="D72" s="54" t="s">
        <v>182</v>
      </c>
      <c r="E72" s="71" t="s">
        <v>647</v>
      </c>
      <c r="F72" s="53" t="s">
        <v>63</v>
      </c>
      <c r="G72" s="55">
        <v>100</v>
      </c>
      <c r="H72" s="53" t="s">
        <v>62</v>
      </c>
      <c r="I72" s="54"/>
      <c r="J72" s="53" t="s">
        <v>648</v>
      </c>
      <c r="K72" s="56" t="s">
        <v>654</v>
      </c>
      <c r="L72" s="44" t="s">
        <v>655</v>
      </c>
      <c r="M72" s="44" t="s">
        <v>656</v>
      </c>
    </row>
    <row r="73" spans="1:13" ht="51.75" customHeight="1">
      <c r="A73" s="52" t="s">
        <v>491</v>
      </c>
      <c r="B73" s="57" t="s">
        <v>180</v>
      </c>
      <c r="C73" s="57" t="s">
        <v>181</v>
      </c>
      <c r="D73" s="58" t="s">
        <v>182</v>
      </c>
      <c r="E73" s="58" t="s">
        <v>647</v>
      </c>
      <c r="F73" s="57" t="s">
        <v>63</v>
      </c>
      <c r="G73" s="59">
        <v>100</v>
      </c>
      <c r="H73" s="57" t="s">
        <v>492</v>
      </c>
      <c r="I73" s="58"/>
      <c r="J73" s="57" t="s">
        <v>648</v>
      </c>
      <c r="K73" s="60" t="s">
        <v>649</v>
      </c>
      <c r="L73" s="44" t="s">
        <v>657</v>
      </c>
      <c r="M73" s="44" t="s">
        <v>517</v>
      </c>
    </row>
    <row r="74" spans="1:13" ht="51.75" customHeight="1">
      <c r="A74" s="52">
        <v>66</v>
      </c>
      <c r="B74" s="53" t="s">
        <v>180</v>
      </c>
      <c r="C74" s="53" t="s">
        <v>181</v>
      </c>
      <c r="D74" s="54" t="s">
        <v>182</v>
      </c>
      <c r="E74" s="71" t="s">
        <v>647</v>
      </c>
      <c r="F74" s="53" t="s">
        <v>61</v>
      </c>
      <c r="G74" s="55">
        <v>100</v>
      </c>
      <c r="H74" s="53" t="s">
        <v>62</v>
      </c>
      <c r="I74" s="54"/>
      <c r="J74" s="53" t="s">
        <v>648</v>
      </c>
      <c r="K74" s="56" t="s">
        <v>649</v>
      </c>
      <c r="L74" s="44" t="s">
        <v>658</v>
      </c>
    </row>
    <row r="75" spans="1:13" ht="51.75" customHeight="1">
      <c r="A75" s="52">
        <v>67</v>
      </c>
      <c r="B75" s="57" t="s">
        <v>180</v>
      </c>
      <c r="C75" s="57" t="s">
        <v>181</v>
      </c>
      <c r="D75" s="58" t="s">
        <v>182</v>
      </c>
      <c r="E75" s="58" t="s">
        <v>647</v>
      </c>
      <c r="F75" s="57" t="s">
        <v>61</v>
      </c>
      <c r="G75" s="59">
        <v>100</v>
      </c>
      <c r="H75" s="57" t="s">
        <v>62</v>
      </c>
      <c r="I75" s="58"/>
      <c r="J75" s="57" t="s">
        <v>648</v>
      </c>
      <c r="K75" s="60" t="s">
        <v>649</v>
      </c>
      <c r="L75" s="44" t="s">
        <v>659</v>
      </c>
    </row>
    <row r="76" spans="1:13" ht="51.75" customHeight="1">
      <c r="A76" s="52" t="s">
        <v>493</v>
      </c>
      <c r="B76" s="53" t="s">
        <v>183</v>
      </c>
      <c r="C76" s="53" t="s">
        <v>184</v>
      </c>
      <c r="D76" s="54" t="s">
        <v>185</v>
      </c>
      <c r="E76" s="71" t="s">
        <v>660</v>
      </c>
      <c r="F76" s="53" t="s">
        <v>61</v>
      </c>
      <c r="G76" s="55">
        <v>100</v>
      </c>
      <c r="H76" s="53" t="s">
        <v>492</v>
      </c>
      <c r="I76" s="54"/>
      <c r="J76" s="53" t="s">
        <v>186</v>
      </c>
      <c r="K76" s="56" t="s">
        <v>187</v>
      </c>
      <c r="L76" s="44" t="s">
        <v>661</v>
      </c>
      <c r="M76" s="44" t="s">
        <v>627</v>
      </c>
    </row>
    <row r="77" spans="1:13" ht="51.75" customHeight="1">
      <c r="A77" s="52">
        <v>68</v>
      </c>
      <c r="B77" s="57" t="s">
        <v>183</v>
      </c>
      <c r="C77" s="57" t="s">
        <v>184</v>
      </c>
      <c r="D77" s="58" t="s">
        <v>185</v>
      </c>
      <c r="E77" s="58" t="s">
        <v>660</v>
      </c>
      <c r="F77" s="57" t="s">
        <v>61</v>
      </c>
      <c r="G77" s="59">
        <v>100</v>
      </c>
      <c r="H77" s="57" t="s">
        <v>62</v>
      </c>
      <c r="I77" s="58"/>
      <c r="J77" s="57" t="s">
        <v>186</v>
      </c>
      <c r="K77" s="60" t="s">
        <v>187</v>
      </c>
      <c r="L77" s="44" t="s">
        <v>662</v>
      </c>
    </row>
    <row r="78" spans="1:13" ht="51.75" customHeight="1">
      <c r="A78" s="52">
        <v>69</v>
      </c>
      <c r="B78" s="53" t="s">
        <v>183</v>
      </c>
      <c r="C78" s="53" t="s">
        <v>184</v>
      </c>
      <c r="D78" s="54" t="s">
        <v>185</v>
      </c>
      <c r="E78" s="71" t="s">
        <v>660</v>
      </c>
      <c r="F78" s="53" t="s">
        <v>61</v>
      </c>
      <c r="G78" s="55">
        <v>100</v>
      </c>
      <c r="H78" s="53" t="s">
        <v>62</v>
      </c>
      <c r="I78" s="54"/>
      <c r="J78" s="53" t="s">
        <v>186</v>
      </c>
      <c r="K78" s="56" t="s">
        <v>187</v>
      </c>
      <c r="L78" s="44" t="s">
        <v>663</v>
      </c>
    </row>
    <row r="79" spans="1:13" ht="51.75" customHeight="1">
      <c r="A79" s="52">
        <v>70</v>
      </c>
      <c r="B79" s="57" t="s">
        <v>188</v>
      </c>
      <c r="C79" s="57" t="s">
        <v>189</v>
      </c>
      <c r="D79" s="58" t="s">
        <v>190</v>
      </c>
      <c r="E79" s="58" t="s">
        <v>664</v>
      </c>
      <c r="F79" s="57" t="s">
        <v>63</v>
      </c>
      <c r="G79" s="59">
        <v>50</v>
      </c>
      <c r="H79" s="57" t="s">
        <v>62</v>
      </c>
      <c r="I79" s="58" t="s">
        <v>518</v>
      </c>
      <c r="J79" s="57" t="s">
        <v>111</v>
      </c>
      <c r="K79" s="60" t="s">
        <v>112</v>
      </c>
      <c r="L79" s="44" t="s">
        <v>665</v>
      </c>
      <c r="M79" s="44" t="s">
        <v>522</v>
      </c>
    </row>
    <row r="80" spans="1:13" ht="51.75" customHeight="1">
      <c r="A80" s="52" t="s">
        <v>666</v>
      </c>
      <c r="B80" s="53" t="s">
        <v>188</v>
      </c>
      <c r="C80" s="53" t="s">
        <v>189</v>
      </c>
      <c r="D80" s="54" t="s">
        <v>190</v>
      </c>
      <c r="E80" s="71" t="s">
        <v>664</v>
      </c>
      <c r="F80" s="53" t="s">
        <v>63</v>
      </c>
      <c r="G80" s="55">
        <v>100</v>
      </c>
      <c r="H80" s="53" t="s">
        <v>62</v>
      </c>
      <c r="I80" s="54"/>
      <c r="J80" s="53" t="s">
        <v>111</v>
      </c>
      <c r="K80" s="56" t="s">
        <v>112</v>
      </c>
      <c r="L80" s="44" t="s">
        <v>667</v>
      </c>
      <c r="M80" s="44" t="s">
        <v>211</v>
      </c>
    </row>
    <row r="81" spans="1:13" ht="51.75" customHeight="1">
      <c r="A81" s="52">
        <v>71</v>
      </c>
      <c r="B81" s="57" t="s">
        <v>188</v>
      </c>
      <c r="C81" s="57" t="s">
        <v>189</v>
      </c>
      <c r="D81" s="58" t="s">
        <v>190</v>
      </c>
      <c r="E81" s="58" t="s">
        <v>664</v>
      </c>
      <c r="F81" s="57" t="s">
        <v>63</v>
      </c>
      <c r="G81" s="59">
        <v>50</v>
      </c>
      <c r="H81" s="57" t="s">
        <v>62</v>
      </c>
      <c r="I81" s="58" t="s">
        <v>531</v>
      </c>
      <c r="J81" s="57" t="s">
        <v>111</v>
      </c>
      <c r="K81" s="60" t="s">
        <v>112</v>
      </c>
      <c r="L81" s="44" t="s">
        <v>668</v>
      </c>
      <c r="M81" s="44" t="s">
        <v>211</v>
      </c>
    </row>
    <row r="82" spans="1:13" ht="51.75" customHeight="1">
      <c r="A82" s="52">
        <v>72</v>
      </c>
      <c r="B82" s="53" t="s">
        <v>188</v>
      </c>
      <c r="C82" s="53" t="s">
        <v>189</v>
      </c>
      <c r="D82" s="54" t="s">
        <v>190</v>
      </c>
      <c r="E82" s="71" t="s">
        <v>664</v>
      </c>
      <c r="F82" s="53" t="s">
        <v>63</v>
      </c>
      <c r="G82" s="55">
        <v>25</v>
      </c>
      <c r="H82" s="53" t="s">
        <v>62</v>
      </c>
      <c r="I82" s="54" t="s">
        <v>140</v>
      </c>
      <c r="J82" s="53" t="s">
        <v>111</v>
      </c>
      <c r="K82" s="56" t="s">
        <v>112</v>
      </c>
      <c r="L82" s="44" t="s">
        <v>668</v>
      </c>
      <c r="M82" s="44" t="s">
        <v>211</v>
      </c>
    </row>
    <row r="83" spans="1:13" ht="51.75" customHeight="1">
      <c r="A83" s="52">
        <v>73</v>
      </c>
      <c r="B83" s="57" t="s">
        <v>188</v>
      </c>
      <c r="C83" s="57" t="s">
        <v>189</v>
      </c>
      <c r="D83" s="58" t="s">
        <v>190</v>
      </c>
      <c r="E83" s="58" t="s">
        <v>664</v>
      </c>
      <c r="F83" s="57" t="s">
        <v>61</v>
      </c>
      <c r="G83" s="59">
        <v>75</v>
      </c>
      <c r="H83" s="57" t="s">
        <v>62</v>
      </c>
      <c r="I83" s="58" t="s">
        <v>669</v>
      </c>
      <c r="J83" s="57" t="s">
        <v>111</v>
      </c>
      <c r="K83" s="60" t="s">
        <v>112</v>
      </c>
      <c r="L83" s="44" t="s">
        <v>670</v>
      </c>
    </row>
    <row r="84" spans="1:13" ht="51.75" customHeight="1">
      <c r="A84" s="52">
        <v>74</v>
      </c>
      <c r="B84" s="53" t="s">
        <v>188</v>
      </c>
      <c r="C84" s="53" t="s">
        <v>189</v>
      </c>
      <c r="D84" s="54" t="s">
        <v>190</v>
      </c>
      <c r="E84" s="71" t="s">
        <v>664</v>
      </c>
      <c r="F84" s="53" t="s">
        <v>63</v>
      </c>
      <c r="G84" s="55">
        <v>100</v>
      </c>
      <c r="H84" s="53" t="s">
        <v>69</v>
      </c>
      <c r="I84" s="54"/>
      <c r="J84" s="53" t="s">
        <v>111</v>
      </c>
      <c r="K84" s="56" t="s">
        <v>112</v>
      </c>
      <c r="L84" s="44" t="s">
        <v>671</v>
      </c>
      <c r="M84" s="44" t="s">
        <v>211</v>
      </c>
    </row>
    <row r="85" spans="1:13" ht="51.75" customHeight="1">
      <c r="A85" s="52">
        <v>75</v>
      </c>
      <c r="B85" s="57" t="s">
        <v>191</v>
      </c>
      <c r="C85" s="57" t="s">
        <v>59</v>
      </c>
      <c r="D85" s="58" t="s">
        <v>192</v>
      </c>
      <c r="E85" s="58" t="s">
        <v>672</v>
      </c>
      <c r="F85" s="57" t="s">
        <v>63</v>
      </c>
      <c r="G85" s="59">
        <v>33</v>
      </c>
      <c r="H85" s="57" t="s">
        <v>66</v>
      </c>
      <c r="I85" s="58" t="s">
        <v>673</v>
      </c>
      <c r="J85" s="57" t="s">
        <v>193</v>
      </c>
      <c r="K85" s="60" t="s">
        <v>194</v>
      </c>
      <c r="L85" s="44" t="s">
        <v>674</v>
      </c>
      <c r="M85" s="44" t="s">
        <v>211</v>
      </c>
    </row>
    <row r="86" spans="1:13" ht="51.75" customHeight="1">
      <c r="A86" s="52" t="s">
        <v>494</v>
      </c>
      <c r="B86" s="53" t="s">
        <v>195</v>
      </c>
      <c r="C86" s="53" t="s">
        <v>196</v>
      </c>
      <c r="D86" s="54" t="s">
        <v>197</v>
      </c>
      <c r="E86" s="71" t="s">
        <v>675</v>
      </c>
      <c r="F86" s="53" t="s">
        <v>63</v>
      </c>
      <c r="G86" s="55">
        <v>100</v>
      </c>
      <c r="H86" s="53" t="s">
        <v>492</v>
      </c>
      <c r="I86" s="54"/>
      <c r="J86" s="53" t="s">
        <v>198</v>
      </c>
      <c r="K86" s="56" t="s">
        <v>199</v>
      </c>
      <c r="L86" s="44" t="s">
        <v>676</v>
      </c>
      <c r="M86" s="44" t="s">
        <v>677</v>
      </c>
    </row>
    <row r="87" spans="1:13" ht="51.75" customHeight="1">
      <c r="A87" s="52">
        <v>76</v>
      </c>
      <c r="B87" s="57" t="s">
        <v>195</v>
      </c>
      <c r="C87" s="57" t="s">
        <v>196</v>
      </c>
      <c r="D87" s="58" t="s">
        <v>197</v>
      </c>
      <c r="E87" s="58" t="s">
        <v>675</v>
      </c>
      <c r="F87" s="57" t="s">
        <v>110</v>
      </c>
      <c r="G87" s="59">
        <v>25</v>
      </c>
      <c r="H87" s="57" t="s">
        <v>66</v>
      </c>
      <c r="I87" s="58"/>
      <c r="J87" s="57" t="s">
        <v>198</v>
      </c>
      <c r="K87" s="60" t="s">
        <v>199</v>
      </c>
      <c r="L87" s="44" t="s">
        <v>633</v>
      </c>
      <c r="M87" s="44" t="s">
        <v>678</v>
      </c>
    </row>
    <row r="88" spans="1:13" ht="51.75" customHeight="1">
      <c r="A88" s="52">
        <v>77</v>
      </c>
      <c r="B88" s="53" t="s">
        <v>200</v>
      </c>
      <c r="C88" s="53" t="s">
        <v>201</v>
      </c>
      <c r="D88" s="54" t="s">
        <v>202</v>
      </c>
      <c r="E88" s="71" t="s">
        <v>679</v>
      </c>
      <c r="F88" s="53" t="s">
        <v>63</v>
      </c>
      <c r="G88" s="55">
        <v>50</v>
      </c>
      <c r="H88" s="53" t="s">
        <v>66</v>
      </c>
      <c r="I88" s="54" t="s">
        <v>680</v>
      </c>
      <c r="J88" s="53" t="s">
        <v>203</v>
      </c>
      <c r="K88" s="56" t="s">
        <v>204</v>
      </c>
      <c r="L88" s="44" t="s">
        <v>681</v>
      </c>
      <c r="M88" s="44" t="s">
        <v>682</v>
      </c>
    </row>
    <row r="89" spans="1:13" ht="51.75" customHeight="1">
      <c r="A89" s="61">
        <v>78</v>
      </c>
      <c r="B89" s="67" t="s">
        <v>200</v>
      </c>
      <c r="C89" s="67" t="s">
        <v>201</v>
      </c>
      <c r="D89" s="68" t="s">
        <v>202</v>
      </c>
      <c r="E89" s="72" t="s">
        <v>679</v>
      </c>
      <c r="F89" s="67" t="s">
        <v>61</v>
      </c>
      <c r="G89" s="69">
        <v>100</v>
      </c>
      <c r="H89" s="68" t="s">
        <v>62</v>
      </c>
      <c r="I89" s="68"/>
      <c r="J89" s="67" t="s">
        <v>203</v>
      </c>
      <c r="K89" s="70" t="s">
        <v>204</v>
      </c>
      <c r="L89" s="66" t="s">
        <v>683</v>
      </c>
      <c r="M89" s="66"/>
    </row>
    <row r="90" spans="1:13" ht="51.75" customHeight="1">
      <c r="A90" s="52">
        <v>79</v>
      </c>
      <c r="B90" s="57" t="s">
        <v>200</v>
      </c>
      <c r="C90" s="57" t="s">
        <v>201</v>
      </c>
      <c r="D90" s="58" t="s">
        <v>202</v>
      </c>
      <c r="E90" s="58" t="s">
        <v>679</v>
      </c>
      <c r="F90" s="57" t="s">
        <v>110</v>
      </c>
      <c r="G90" s="59">
        <v>100</v>
      </c>
      <c r="H90" s="57" t="s">
        <v>62</v>
      </c>
      <c r="I90" s="58"/>
      <c r="J90" s="57" t="s">
        <v>203</v>
      </c>
      <c r="K90" s="60" t="s">
        <v>204</v>
      </c>
      <c r="L90" s="44" t="s">
        <v>633</v>
      </c>
      <c r="M90" s="44" t="s">
        <v>110</v>
      </c>
    </row>
    <row r="91" spans="1:13" ht="51.75" customHeight="1">
      <c r="A91" s="61" t="s">
        <v>1235</v>
      </c>
      <c r="B91" s="67" t="s">
        <v>200</v>
      </c>
      <c r="C91" s="67" t="s">
        <v>201</v>
      </c>
      <c r="D91" s="68" t="s">
        <v>202</v>
      </c>
      <c r="E91" s="72" t="s">
        <v>679</v>
      </c>
      <c r="F91" s="67" t="s">
        <v>110</v>
      </c>
      <c r="G91" s="69">
        <v>100</v>
      </c>
      <c r="H91" s="67" t="s">
        <v>1236</v>
      </c>
      <c r="I91" s="68"/>
      <c r="J91" s="67" t="s">
        <v>203</v>
      </c>
      <c r="K91" s="70" t="s">
        <v>204</v>
      </c>
      <c r="L91" s="66" t="s">
        <v>633</v>
      </c>
      <c r="M91" s="66" t="s">
        <v>110</v>
      </c>
    </row>
    <row r="92" spans="1:13" ht="51.75" customHeight="1">
      <c r="A92" s="52">
        <v>80</v>
      </c>
      <c r="B92" s="57" t="s">
        <v>205</v>
      </c>
      <c r="C92" s="57" t="s">
        <v>206</v>
      </c>
      <c r="D92" s="58" t="s">
        <v>207</v>
      </c>
      <c r="E92" s="58" t="s">
        <v>684</v>
      </c>
      <c r="F92" s="57" t="s">
        <v>61</v>
      </c>
      <c r="G92" s="59">
        <v>100</v>
      </c>
      <c r="H92" s="57" t="s">
        <v>62</v>
      </c>
      <c r="I92" s="58"/>
      <c r="J92" s="57" t="s">
        <v>685</v>
      </c>
      <c r="K92" s="60" t="s">
        <v>686</v>
      </c>
      <c r="L92" s="44" t="s">
        <v>687</v>
      </c>
    </row>
    <row r="93" spans="1:13" ht="51.75" customHeight="1">
      <c r="A93" s="52">
        <v>81</v>
      </c>
      <c r="B93" s="53" t="s">
        <v>205</v>
      </c>
      <c r="C93" s="53" t="s">
        <v>206</v>
      </c>
      <c r="D93" s="54" t="s">
        <v>207</v>
      </c>
      <c r="E93" s="71" t="s">
        <v>684</v>
      </c>
      <c r="F93" s="53" t="s">
        <v>63</v>
      </c>
      <c r="G93" s="55">
        <v>25</v>
      </c>
      <c r="H93" s="53" t="s">
        <v>66</v>
      </c>
      <c r="I93" s="54" t="s">
        <v>70</v>
      </c>
      <c r="J93" s="53" t="s">
        <v>685</v>
      </c>
      <c r="K93" s="56" t="s">
        <v>686</v>
      </c>
      <c r="L93" s="44" t="s">
        <v>688</v>
      </c>
      <c r="M93" s="44" t="s">
        <v>211</v>
      </c>
    </row>
    <row r="94" spans="1:13" ht="51.75" customHeight="1">
      <c r="A94" s="52">
        <v>82</v>
      </c>
      <c r="B94" s="57" t="s">
        <v>208</v>
      </c>
      <c r="C94" s="57" t="s">
        <v>159</v>
      </c>
      <c r="D94" s="58" t="s">
        <v>209</v>
      </c>
      <c r="E94" s="58" t="s">
        <v>689</v>
      </c>
      <c r="F94" s="57" t="s">
        <v>63</v>
      </c>
      <c r="G94" s="59">
        <v>100</v>
      </c>
      <c r="H94" s="57" t="s">
        <v>62</v>
      </c>
      <c r="I94" s="58"/>
      <c r="J94" s="57" t="s">
        <v>127</v>
      </c>
      <c r="K94" s="60" t="s">
        <v>690</v>
      </c>
      <c r="L94" s="44" t="s">
        <v>691</v>
      </c>
      <c r="M94" s="44" t="s">
        <v>211</v>
      </c>
    </row>
    <row r="95" spans="1:13" ht="51.75" customHeight="1">
      <c r="A95" s="52">
        <v>83</v>
      </c>
      <c r="B95" s="53" t="s">
        <v>208</v>
      </c>
      <c r="C95" s="53" t="s">
        <v>159</v>
      </c>
      <c r="D95" s="54" t="s">
        <v>209</v>
      </c>
      <c r="E95" s="71" t="s">
        <v>689</v>
      </c>
      <c r="F95" s="53" t="s">
        <v>63</v>
      </c>
      <c r="G95" s="55">
        <v>33</v>
      </c>
      <c r="H95" s="53" t="s">
        <v>66</v>
      </c>
      <c r="I95" s="54" t="s">
        <v>692</v>
      </c>
      <c r="J95" s="53" t="s">
        <v>127</v>
      </c>
      <c r="K95" s="56" t="s">
        <v>210</v>
      </c>
      <c r="L95" s="44" t="s">
        <v>693</v>
      </c>
      <c r="M95" s="44" t="s">
        <v>211</v>
      </c>
    </row>
    <row r="96" spans="1:13" ht="51.75" customHeight="1">
      <c r="A96" s="52">
        <v>84</v>
      </c>
      <c r="B96" s="57" t="s">
        <v>212</v>
      </c>
      <c r="C96" s="57" t="s">
        <v>694</v>
      </c>
      <c r="D96" s="58" t="s">
        <v>213</v>
      </c>
      <c r="E96" s="58" t="s">
        <v>695</v>
      </c>
      <c r="F96" s="57" t="s">
        <v>63</v>
      </c>
      <c r="G96" s="59">
        <v>20</v>
      </c>
      <c r="H96" s="57" t="s">
        <v>62</v>
      </c>
      <c r="I96" s="58"/>
      <c r="J96" s="57" t="s">
        <v>214</v>
      </c>
      <c r="K96" s="60" t="s">
        <v>215</v>
      </c>
      <c r="L96" s="44" t="s">
        <v>696</v>
      </c>
      <c r="M96" s="44" t="s">
        <v>211</v>
      </c>
    </row>
    <row r="97" spans="1:13" ht="51.75" customHeight="1">
      <c r="A97" s="52">
        <v>85</v>
      </c>
      <c r="B97" s="53" t="s">
        <v>212</v>
      </c>
      <c r="C97" s="53" t="s">
        <v>694</v>
      </c>
      <c r="D97" s="54" t="s">
        <v>213</v>
      </c>
      <c r="E97" s="71" t="s">
        <v>695</v>
      </c>
      <c r="F97" s="53" t="s">
        <v>63</v>
      </c>
      <c r="G97" s="55">
        <v>20</v>
      </c>
      <c r="H97" s="53" t="s">
        <v>62</v>
      </c>
      <c r="I97" s="54"/>
      <c r="J97" s="53" t="s">
        <v>214</v>
      </c>
      <c r="K97" s="56" t="s">
        <v>215</v>
      </c>
      <c r="L97" s="44" t="s">
        <v>697</v>
      </c>
      <c r="M97" s="44" t="s">
        <v>211</v>
      </c>
    </row>
    <row r="98" spans="1:13" ht="51.75" customHeight="1">
      <c r="A98" s="52">
        <v>86</v>
      </c>
      <c r="B98" s="57" t="s">
        <v>216</v>
      </c>
      <c r="C98" s="57" t="s">
        <v>150</v>
      </c>
      <c r="D98" s="58" t="s">
        <v>213</v>
      </c>
      <c r="E98" s="58" t="s">
        <v>698</v>
      </c>
      <c r="F98" s="57" t="s">
        <v>61</v>
      </c>
      <c r="G98" s="59">
        <v>100</v>
      </c>
      <c r="H98" s="57" t="s">
        <v>62</v>
      </c>
      <c r="I98" s="58"/>
      <c r="J98" s="57" t="s">
        <v>699</v>
      </c>
      <c r="K98" s="60" t="s">
        <v>217</v>
      </c>
      <c r="L98" s="44" t="s">
        <v>700</v>
      </c>
    </row>
    <row r="99" spans="1:13" ht="51.75" customHeight="1">
      <c r="A99" s="52">
        <v>87</v>
      </c>
      <c r="B99" s="53" t="s">
        <v>216</v>
      </c>
      <c r="C99" s="53" t="s">
        <v>150</v>
      </c>
      <c r="D99" s="54" t="s">
        <v>213</v>
      </c>
      <c r="E99" s="71" t="s">
        <v>698</v>
      </c>
      <c r="F99" s="53" t="s">
        <v>61</v>
      </c>
      <c r="G99" s="55">
        <v>100</v>
      </c>
      <c r="H99" s="53" t="s">
        <v>62</v>
      </c>
      <c r="I99" s="54"/>
      <c r="J99" s="53" t="s">
        <v>699</v>
      </c>
      <c r="K99" s="56" t="s">
        <v>217</v>
      </c>
      <c r="L99" s="44" t="s">
        <v>701</v>
      </c>
    </row>
    <row r="100" spans="1:13" ht="51.75" customHeight="1">
      <c r="A100" s="52">
        <v>88</v>
      </c>
      <c r="B100" s="57" t="s">
        <v>216</v>
      </c>
      <c r="C100" s="57" t="s">
        <v>150</v>
      </c>
      <c r="D100" s="58" t="s">
        <v>213</v>
      </c>
      <c r="E100" s="58" t="s">
        <v>698</v>
      </c>
      <c r="F100" s="57" t="s">
        <v>63</v>
      </c>
      <c r="G100" s="59">
        <v>33</v>
      </c>
      <c r="H100" s="57" t="s">
        <v>66</v>
      </c>
      <c r="I100" s="58" t="s">
        <v>702</v>
      </c>
      <c r="J100" s="57" t="s">
        <v>699</v>
      </c>
      <c r="K100" s="60" t="s">
        <v>217</v>
      </c>
      <c r="L100" s="44" t="s">
        <v>696</v>
      </c>
      <c r="M100" s="44" t="s">
        <v>211</v>
      </c>
    </row>
    <row r="101" spans="1:13" ht="51.75" customHeight="1">
      <c r="A101" s="52">
        <v>89</v>
      </c>
      <c r="B101" s="53" t="s">
        <v>216</v>
      </c>
      <c r="C101" s="53" t="s">
        <v>150</v>
      </c>
      <c r="D101" s="54" t="s">
        <v>213</v>
      </c>
      <c r="E101" s="71" t="s">
        <v>698</v>
      </c>
      <c r="F101" s="53" t="s">
        <v>61</v>
      </c>
      <c r="G101" s="55">
        <v>100</v>
      </c>
      <c r="H101" s="53" t="s">
        <v>62</v>
      </c>
      <c r="I101" s="54"/>
      <c r="J101" s="53" t="s">
        <v>699</v>
      </c>
      <c r="K101" s="56" t="s">
        <v>217</v>
      </c>
      <c r="L101" s="44" t="s">
        <v>703</v>
      </c>
    </row>
    <row r="102" spans="1:13" ht="51.75" customHeight="1">
      <c r="A102" s="52">
        <v>90</v>
      </c>
      <c r="B102" s="57" t="s">
        <v>216</v>
      </c>
      <c r="C102" s="57" t="s">
        <v>150</v>
      </c>
      <c r="D102" s="58" t="s">
        <v>213</v>
      </c>
      <c r="E102" s="58" t="s">
        <v>698</v>
      </c>
      <c r="F102" s="57" t="s">
        <v>61</v>
      </c>
      <c r="G102" s="59">
        <v>100</v>
      </c>
      <c r="H102" s="57" t="s">
        <v>62</v>
      </c>
      <c r="I102" s="58"/>
      <c r="J102" s="57" t="s">
        <v>704</v>
      </c>
      <c r="K102" s="60" t="s">
        <v>217</v>
      </c>
      <c r="L102" s="44" t="s">
        <v>705</v>
      </c>
    </row>
    <row r="103" spans="1:13" ht="51.75" customHeight="1">
      <c r="A103" s="52">
        <v>91</v>
      </c>
      <c r="B103" s="53" t="s">
        <v>218</v>
      </c>
      <c r="C103" s="53" t="s">
        <v>706</v>
      </c>
      <c r="D103" s="54" t="s">
        <v>213</v>
      </c>
      <c r="E103" s="71" t="s">
        <v>707</v>
      </c>
      <c r="F103" s="53" t="s">
        <v>61</v>
      </c>
      <c r="G103" s="55">
        <v>100</v>
      </c>
      <c r="H103" s="53" t="s">
        <v>62</v>
      </c>
      <c r="I103" s="54"/>
      <c r="J103" s="53" t="s">
        <v>111</v>
      </c>
      <c r="K103" s="56" t="s">
        <v>112</v>
      </c>
      <c r="L103" s="44" t="s">
        <v>708</v>
      </c>
    </row>
    <row r="104" spans="1:13" ht="51.75" customHeight="1">
      <c r="A104" s="52">
        <v>92</v>
      </c>
      <c r="B104" s="57" t="s">
        <v>218</v>
      </c>
      <c r="C104" s="57" t="s">
        <v>706</v>
      </c>
      <c r="D104" s="58" t="s">
        <v>213</v>
      </c>
      <c r="E104" s="58" t="s">
        <v>707</v>
      </c>
      <c r="F104" s="57" t="s">
        <v>63</v>
      </c>
      <c r="G104" s="59">
        <v>50</v>
      </c>
      <c r="H104" s="57" t="s">
        <v>62</v>
      </c>
      <c r="I104" s="58" t="s">
        <v>531</v>
      </c>
      <c r="J104" s="57" t="s">
        <v>111</v>
      </c>
      <c r="K104" s="60" t="s">
        <v>112</v>
      </c>
      <c r="L104" s="44" t="s">
        <v>709</v>
      </c>
      <c r="M104" s="44" t="s">
        <v>211</v>
      </c>
    </row>
    <row r="105" spans="1:13" ht="51.75" customHeight="1">
      <c r="A105" s="52">
        <v>93</v>
      </c>
      <c r="B105" s="53" t="s">
        <v>219</v>
      </c>
      <c r="C105" s="53" t="s">
        <v>220</v>
      </c>
      <c r="D105" s="54" t="s">
        <v>213</v>
      </c>
      <c r="E105" s="71" t="s">
        <v>710</v>
      </c>
      <c r="F105" s="53" t="s">
        <v>63</v>
      </c>
      <c r="G105" s="55">
        <v>20</v>
      </c>
      <c r="H105" s="53" t="s">
        <v>62</v>
      </c>
      <c r="I105" s="54" t="s">
        <v>67</v>
      </c>
      <c r="J105" s="53" t="s">
        <v>221</v>
      </c>
      <c r="K105" s="56" t="s">
        <v>222</v>
      </c>
      <c r="L105" s="44" t="s">
        <v>711</v>
      </c>
      <c r="M105" s="44" t="s">
        <v>624</v>
      </c>
    </row>
    <row r="106" spans="1:13" ht="51.75" customHeight="1">
      <c r="A106" s="52">
        <v>94</v>
      </c>
      <c r="B106" s="57" t="s">
        <v>219</v>
      </c>
      <c r="C106" s="57" t="s">
        <v>220</v>
      </c>
      <c r="D106" s="58" t="s">
        <v>213</v>
      </c>
      <c r="E106" s="58" t="s">
        <v>710</v>
      </c>
      <c r="F106" s="57" t="s">
        <v>63</v>
      </c>
      <c r="G106" s="59">
        <v>100</v>
      </c>
      <c r="H106" s="57" t="s">
        <v>62</v>
      </c>
      <c r="I106" s="58"/>
      <c r="J106" s="57" t="s">
        <v>221</v>
      </c>
      <c r="K106" s="60" t="s">
        <v>222</v>
      </c>
      <c r="L106" s="44" t="s">
        <v>712</v>
      </c>
      <c r="M106" s="44" t="s">
        <v>517</v>
      </c>
    </row>
    <row r="107" spans="1:13" ht="51.75" customHeight="1">
      <c r="A107" s="52">
        <v>95</v>
      </c>
      <c r="B107" s="53" t="s">
        <v>219</v>
      </c>
      <c r="C107" s="53" t="s">
        <v>220</v>
      </c>
      <c r="D107" s="54" t="s">
        <v>213</v>
      </c>
      <c r="E107" s="71" t="s">
        <v>710</v>
      </c>
      <c r="F107" s="53" t="s">
        <v>63</v>
      </c>
      <c r="G107" s="55">
        <v>100</v>
      </c>
      <c r="H107" s="53" t="s">
        <v>62</v>
      </c>
      <c r="I107" s="54"/>
      <c r="J107" s="53" t="s">
        <v>221</v>
      </c>
      <c r="K107" s="56" t="s">
        <v>222</v>
      </c>
      <c r="L107" s="44" t="s">
        <v>713</v>
      </c>
      <c r="M107" s="44" t="s">
        <v>714</v>
      </c>
    </row>
    <row r="108" spans="1:13" ht="51.75" customHeight="1">
      <c r="A108" s="52">
        <v>96</v>
      </c>
      <c r="B108" s="57" t="s">
        <v>219</v>
      </c>
      <c r="C108" s="57" t="s">
        <v>220</v>
      </c>
      <c r="D108" s="58" t="s">
        <v>213</v>
      </c>
      <c r="E108" s="58" t="s">
        <v>710</v>
      </c>
      <c r="F108" s="57" t="s">
        <v>61</v>
      </c>
      <c r="G108" s="59">
        <v>50</v>
      </c>
      <c r="H108" s="57" t="s">
        <v>62</v>
      </c>
      <c r="I108" s="58" t="s">
        <v>518</v>
      </c>
      <c r="J108" s="57" t="s">
        <v>221</v>
      </c>
      <c r="K108" s="60" t="s">
        <v>222</v>
      </c>
      <c r="L108" s="44" t="s">
        <v>715</v>
      </c>
    </row>
    <row r="109" spans="1:13" ht="51.75" customHeight="1">
      <c r="A109" s="52">
        <v>97</v>
      </c>
      <c r="B109" s="53" t="s">
        <v>219</v>
      </c>
      <c r="C109" s="53" t="s">
        <v>220</v>
      </c>
      <c r="D109" s="54" t="s">
        <v>213</v>
      </c>
      <c r="E109" s="71" t="s">
        <v>710</v>
      </c>
      <c r="F109" s="53" t="s">
        <v>63</v>
      </c>
      <c r="G109" s="55">
        <v>20</v>
      </c>
      <c r="H109" s="53" t="s">
        <v>62</v>
      </c>
      <c r="I109" s="54" t="s">
        <v>70</v>
      </c>
      <c r="J109" s="53" t="s">
        <v>221</v>
      </c>
      <c r="K109" s="56" t="s">
        <v>222</v>
      </c>
      <c r="L109" s="44" t="s">
        <v>716</v>
      </c>
      <c r="M109" s="44" t="s">
        <v>624</v>
      </c>
    </row>
    <row r="110" spans="1:13" ht="51.75" customHeight="1">
      <c r="A110" s="52" t="s">
        <v>717</v>
      </c>
      <c r="B110" s="57" t="s">
        <v>219</v>
      </c>
      <c r="C110" s="57" t="s">
        <v>220</v>
      </c>
      <c r="D110" s="58" t="s">
        <v>213</v>
      </c>
      <c r="E110" s="58" t="s">
        <v>710</v>
      </c>
      <c r="F110" s="57" t="s">
        <v>63</v>
      </c>
      <c r="G110" s="59">
        <v>100</v>
      </c>
      <c r="H110" s="57" t="s">
        <v>62</v>
      </c>
      <c r="I110" s="58"/>
      <c r="J110" s="57" t="s">
        <v>221</v>
      </c>
      <c r="K110" s="60" t="s">
        <v>222</v>
      </c>
      <c r="L110" s="44" t="s">
        <v>718</v>
      </c>
      <c r="M110" s="44" t="s">
        <v>517</v>
      </c>
    </row>
    <row r="111" spans="1:13" ht="51.75" customHeight="1">
      <c r="A111" s="52">
        <v>98</v>
      </c>
      <c r="B111" s="53" t="s">
        <v>219</v>
      </c>
      <c r="C111" s="53" t="s">
        <v>220</v>
      </c>
      <c r="D111" s="54" t="s">
        <v>213</v>
      </c>
      <c r="E111" s="71" t="s">
        <v>710</v>
      </c>
      <c r="F111" s="53" t="s">
        <v>61</v>
      </c>
      <c r="G111" s="55">
        <v>100</v>
      </c>
      <c r="H111" s="53" t="s">
        <v>62</v>
      </c>
      <c r="I111" s="54"/>
      <c r="J111" s="53" t="s">
        <v>221</v>
      </c>
      <c r="K111" s="56" t="s">
        <v>222</v>
      </c>
      <c r="L111" s="44" t="s">
        <v>719</v>
      </c>
    </row>
    <row r="112" spans="1:13" ht="51.75" customHeight="1">
      <c r="A112" s="52">
        <v>99</v>
      </c>
      <c r="B112" s="57" t="s">
        <v>219</v>
      </c>
      <c r="C112" s="57" t="s">
        <v>220</v>
      </c>
      <c r="D112" s="58" t="s">
        <v>213</v>
      </c>
      <c r="E112" s="58" t="s">
        <v>710</v>
      </c>
      <c r="F112" s="57" t="s">
        <v>63</v>
      </c>
      <c r="G112" s="59">
        <v>100</v>
      </c>
      <c r="H112" s="57" t="s">
        <v>69</v>
      </c>
      <c r="I112" s="58"/>
      <c r="J112" s="57" t="s">
        <v>221</v>
      </c>
      <c r="K112" s="60" t="s">
        <v>222</v>
      </c>
      <c r="L112" s="44" t="s">
        <v>720</v>
      </c>
      <c r="M112" s="44" t="s">
        <v>517</v>
      </c>
    </row>
    <row r="113" spans="1:14" ht="51.75" customHeight="1">
      <c r="A113" s="52">
        <v>100</v>
      </c>
      <c r="B113" s="53" t="s">
        <v>223</v>
      </c>
      <c r="C113" s="53" t="s">
        <v>224</v>
      </c>
      <c r="D113" s="54" t="s">
        <v>213</v>
      </c>
      <c r="E113" s="71" t="s">
        <v>721</v>
      </c>
      <c r="F113" s="53" t="s">
        <v>61</v>
      </c>
      <c r="G113" s="55">
        <v>20</v>
      </c>
      <c r="H113" s="53" t="s">
        <v>62</v>
      </c>
      <c r="I113" s="54" t="s">
        <v>70</v>
      </c>
      <c r="J113" s="53" t="s">
        <v>198</v>
      </c>
      <c r="K113" s="56" t="s">
        <v>225</v>
      </c>
      <c r="L113" s="44" t="s">
        <v>631</v>
      </c>
    </row>
    <row r="114" spans="1:14" ht="51.75" customHeight="1">
      <c r="A114" s="52">
        <v>101</v>
      </c>
      <c r="B114" s="57" t="s">
        <v>223</v>
      </c>
      <c r="C114" s="57" t="s">
        <v>224</v>
      </c>
      <c r="D114" s="58" t="s">
        <v>213</v>
      </c>
      <c r="E114" s="58" t="s">
        <v>721</v>
      </c>
      <c r="F114" s="57" t="s">
        <v>63</v>
      </c>
      <c r="G114" s="59">
        <v>20</v>
      </c>
      <c r="H114" s="57" t="s">
        <v>62</v>
      </c>
      <c r="I114" s="58" t="s">
        <v>74</v>
      </c>
      <c r="J114" s="57" t="s">
        <v>198</v>
      </c>
      <c r="K114" s="60" t="s">
        <v>225</v>
      </c>
      <c r="L114" s="44" t="s">
        <v>722</v>
      </c>
    </row>
    <row r="115" spans="1:14" ht="51.75" customHeight="1">
      <c r="A115" s="52">
        <v>102</v>
      </c>
      <c r="B115" s="53" t="s">
        <v>223</v>
      </c>
      <c r="C115" s="53" t="s">
        <v>224</v>
      </c>
      <c r="D115" s="54" t="s">
        <v>213</v>
      </c>
      <c r="E115" s="71" t="s">
        <v>721</v>
      </c>
      <c r="F115" s="53" t="s">
        <v>63</v>
      </c>
      <c r="G115" s="55">
        <v>100</v>
      </c>
      <c r="H115" s="53" t="s">
        <v>69</v>
      </c>
      <c r="I115" s="54"/>
      <c r="J115" s="53" t="s">
        <v>198</v>
      </c>
      <c r="K115" s="56" t="s">
        <v>225</v>
      </c>
      <c r="L115" s="44" t="s">
        <v>723</v>
      </c>
      <c r="M115" s="44" t="s">
        <v>211</v>
      </c>
    </row>
    <row r="116" spans="1:14" ht="51.75" customHeight="1">
      <c r="A116" s="52">
        <v>103</v>
      </c>
      <c r="B116" s="57" t="s">
        <v>223</v>
      </c>
      <c r="C116" s="57" t="s">
        <v>224</v>
      </c>
      <c r="D116" s="58" t="s">
        <v>213</v>
      </c>
      <c r="E116" s="58" t="s">
        <v>721</v>
      </c>
      <c r="F116" s="57" t="s">
        <v>63</v>
      </c>
      <c r="G116" s="59">
        <v>100</v>
      </c>
      <c r="H116" s="57" t="s">
        <v>62</v>
      </c>
      <c r="I116" s="58"/>
      <c r="J116" s="57" t="s">
        <v>198</v>
      </c>
      <c r="K116" s="60" t="s">
        <v>225</v>
      </c>
      <c r="L116" s="44" t="s">
        <v>724</v>
      </c>
      <c r="M116" s="44" t="s">
        <v>211</v>
      </c>
    </row>
    <row r="117" spans="1:14" ht="51.75" customHeight="1">
      <c r="A117" s="52">
        <v>104</v>
      </c>
      <c r="B117" s="53" t="s">
        <v>226</v>
      </c>
      <c r="C117" s="53" t="s">
        <v>227</v>
      </c>
      <c r="D117" s="54" t="s">
        <v>213</v>
      </c>
      <c r="E117" s="71" t="s">
        <v>725</v>
      </c>
      <c r="F117" s="53" t="s">
        <v>61</v>
      </c>
      <c r="G117" s="55">
        <v>33</v>
      </c>
      <c r="H117" s="53" t="s">
        <v>66</v>
      </c>
      <c r="I117" s="54" t="s">
        <v>518</v>
      </c>
      <c r="J117" s="53" t="s">
        <v>228</v>
      </c>
      <c r="K117" s="56" t="s">
        <v>229</v>
      </c>
      <c r="L117" s="44" t="s">
        <v>726</v>
      </c>
    </row>
    <row r="118" spans="1:14" ht="51.75" customHeight="1">
      <c r="A118" s="52">
        <v>105</v>
      </c>
      <c r="B118" s="57" t="s">
        <v>230</v>
      </c>
      <c r="C118" s="57" t="s">
        <v>231</v>
      </c>
      <c r="D118" s="58" t="s">
        <v>727</v>
      </c>
      <c r="E118" s="58" t="s">
        <v>728</v>
      </c>
      <c r="F118" s="57" t="s">
        <v>63</v>
      </c>
      <c r="G118" s="59">
        <v>100</v>
      </c>
      <c r="H118" s="57" t="s">
        <v>62</v>
      </c>
      <c r="I118" s="58"/>
      <c r="J118" s="57" t="s">
        <v>729</v>
      </c>
      <c r="K118" s="60" t="s">
        <v>233</v>
      </c>
      <c r="L118" s="44" t="s">
        <v>730</v>
      </c>
      <c r="M118" s="44" t="s">
        <v>517</v>
      </c>
    </row>
    <row r="119" spans="1:14" ht="51.75" customHeight="1">
      <c r="A119" s="52">
        <v>106</v>
      </c>
      <c r="B119" s="53" t="s">
        <v>230</v>
      </c>
      <c r="C119" s="53" t="s">
        <v>231</v>
      </c>
      <c r="D119" s="54" t="s">
        <v>727</v>
      </c>
      <c r="E119" s="71" t="s">
        <v>728</v>
      </c>
      <c r="F119" s="53" t="s">
        <v>63</v>
      </c>
      <c r="G119" s="55">
        <v>33</v>
      </c>
      <c r="H119" s="53" t="s">
        <v>66</v>
      </c>
      <c r="I119" s="54" t="s">
        <v>731</v>
      </c>
      <c r="J119" s="53" t="s">
        <v>729</v>
      </c>
      <c r="K119" s="56" t="s">
        <v>233</v>
      </c>
      <c r="L119" s="44" t="s">
        <v>674</v>
      </c>
      <c r="M119" s="44" t="s">
        <v>211</v>
      </c>
    </row>
    <row r="120" spans="1:14" ht="51.75" customHeight="1">
      <c r="A120" s="52" t="s">
        <v>732</v>
      </c>
      <c r="B120" s="57" t="s">
        <v>230</v>
      </c>
      <c r="C120" s="57" t="s">
        <v>231</v>
      </c>
      <c r="D120" s="58" t="s">
        <v>727</v>
      </c>
      <c r="E120" s="58" t="s">
        <v>728</v>
      </c>
      <c r="F120" s="57" t="s">
        <v>63</v>
      </c>
      <c r="G120" s="59">
        <v>50</v>
      </c>
      <c r="H120" s="57" t="s">
        <v>62</v>
      </c>
      <c r="I120" s="58" t="s">
        <v>518</v>
      </c>
      <c r="J120" s="57" t="s">
        <v>729</v>
      </c>
      <c r="K120" s="60" t="s">
        <v>233</v>
      </c>
      <c r="L120" s="44" t="s">
        <v>733</v>
      </c>
      <c r="M120" s="44" t="s">
        <v>613</v>
      </c>
    </row>
    <row r="121" spans="1:14" ht="51.75" customHeight="1">
      <c r="A121" s="52">
        <v>107</v>
      </c>
      <c r="B121" s="53" t="s">
        <v>734</v>
      </c>
      <c r="C121" s="53" t="s">
        <v>150</v>
      </c>
      <c r="D121" s="54" t="s">
        <v>735</v>
      </c>
      <c r="E121" s="71" t="s">
        <v>736</v>
      </c>
      <c r="F121" s="53" t="s">
        <v>61</v>
      </c>
      <c r="G121" s="55">
        <v>50</v>
      </c>
      <c r="H121" s="53" t="s">
        <v>62</v>
      </c>
      <c r="I121" s="54" t="s">
        <v>555</v>
      </c>
      <c r="J121" s="53" t="s">
        <v>737</v>
      </c>
      <c r="K121" s="56" t="s">
        <v>738</v>
      </c>
      <c r="L121" s="44" t="s">
        <v>739</v>
      </c>
    </row>
    <row r="122" spans="1:14" ht="51.75" customHeight="1">
      <c r="A122" s="52">
        <v>108</v>
      </c>
      <c r="B122" s="57" t="s">
        <v>734</v>
      </c>
      <c r="C122" s="57" t="s">
        <v>150</v>
      </c>
      <c r="D122" s="58" t="s">
        <v>735</v>
      </c>
      <c r="E122" s="58" t="s">
        <v>736</v>
      </c>
      <c r="F122" s="57" t="s">
        <v>110</v>
      </c>
      <c r="G122" s="59">
        <v>100</v>
      </c>
      <c r="H122" s="57" t="s">
        <v>740</v>
      </c>
      <c r="I122" s="58"/>
      <c r="J122" s="57" t="s">
        <v>737</v>
      </c>
      <c r="K122" s="60" t="s">
        <v>738</v>
      </c>
      <c r="L122" s="44" t="s">
        <v>633</v>
      </c>
      <c r="M122" s="44" t="s">
        <v>110</v>
      </c>
    </row>
    <row r="123" spans="1:14" ht="51.75" customHeight="1">
      <c r="A123" s="61" t="s">
        <v>1239</v>
      </c>
      <c r="B123" s="67" t="s">
        <v>734</v>
      </c>
      <c r="C123" s="67" t="s">
        <v>150</v>
      </c>
      <c r="D123" s="68" t="s">
        <v>735</v>
      </c>
      <c r="E123" s="72" t="s">
        <v>736</v>
      </c>
      <c r="F123" s="67" t="s">
        <v>110</v>
      </c>
      <c r="G123" s="69">
        <v>100</v>
      </c>
      <c r="H123" s="67" t="s">
        <v>62</v>
      </c>
      <c r="I123" s="68"/>
      <c r="J123" s="67" t="s">
        <v>737</v>
      </c>
      <c r="K123" s="70" t="s">
        <v>738</v>
      </c>
      <c r="L123" s="66" t="s">
        <v>633</v>
      </c>
      <c r="M123" s="66" t="s">
        <v>110</v>
      </c>
      <c r="N123" s="66"/>
    </row>
    <row r="124" spans="1:14" ht="51.75" customHeight="1">
      <c r="A124" s="52">
        <v>109</v>
      </c>
      <c r="B124" s="57" t="s">
        <v>234</v>
      </c>
      <c r="C124" s="57" t="s">
        <v>741</v>
      </c>
      <c r="D124" s="58" t="s">
        <v>235</v>
      </c>
      <c r="E124" s="58" t="s">
        <v>742</v>
      </c>
      <c r="F124" s="57" t="s">
        <v>61</v>
      </c>
      <c r="G124" s="59">
        <v>33</v>
      </c>
      <c r="H124" s="57" t="s">
        <v>66</v>
      </c>
      <c r="I124" s="58" t="s">
        <v>531</v>
      </c>
      <c r="J124" s="57" t="s">
        <v>236</v>
      </c>
      <c r="K124" s="60" t="s">
        <v>237</v>
      </c>
      <c r="L124" s="44" t="s">
        <v>726</v>
      </c>
    </row>
    <row r="125" spans="1:14" ht="51.75" customHeight="1">
      <c r="A125" s="52">
        <v>110</v>
      </c>
      <c r="B125" s="53" t="s">
        <v>234</v>
      </c>
      <c r="C125" s="53" t="s">
        <v>741</v>
      </c>
      <c r="D125" s="54" t="s">
        <v>235</v>
      </c>
      <c r="E125" s="71" t="s">
        <v>742</v>
      </c>
      <c r="F125" s="53" t="s">
        <v>110</v>
      </c>
      <c r="G125" s="55">
        <v>100</v>
      </c>
      <c r="H125" s="53" t="s">
        <v>62</v>
      </c>
      <c r="I125" s="54" t="s">
        <v>743</v>
      </c>
      <c r="J125" s="53" t="s">
        <v>236</v>
      </c>
      <c r="K125" s="56" t="s">
        <v>744</v>
      </c>
      <c r="L125" s="44" t="s">
        <v>633</v>
      </c>
      <c r="M125" s="44" t="s">
        <v>110</v>
      </c>
    </row>
    <row r="126" spans="1:14" ht="51.75" customHeight="1">
      <c r="A126" s="52" t="s">
        <v>495</v>
      </c>
      <c r="B126" s="57" t="s">
        <v>234</v>
      </c>
      <c r="C126" s="57" t="s">
        <v>741</v>
      </c>
      <c r="D126" s="58" t="s">
        <v>235</v>
      </c>
      <c r="E126" s="58" t="s">
        <v>742</v>
      </c>
      <c r="F126" s="57" t="s">
        <v>63</v>
      </c>
      <c r="G126" s="59">
        <v>100</v>
      </c>
      <c r="H126" s="57" t="s">
        <v>492</v>
      </c>
      <c r="I126" s="58"/>
      <c r="J126" s="57" t="s">
        <v>236</v>
      </c>
      <c r="K126" s="60" t="s">
        <v>744</v>
      </c>
      <c r="L126" s="44" t="s">
        <v>745</v>
      </c>
    </row>
    <row r="127" spans="1:14" ht="51.75" customHeight="1">
      <c r="A127" s="52">
        <v>111</v>
      </c>
      <c r="B127" s="53" t="s">
        <v>234</v>
      </c>
      <c r="C127" s="53" t="s">
        <v>741</v>
      </c>
      <c r="D127" s="54" t="s">
        <v>235</v>
      </c>
      <c r="E127" s="71" t="s">
        <v>742</v>
      </c>
      <c r="F127" s="53" t="s">
        <v>63</v>
      </c>
      <c r="G127" s="55">
        <v>20</v>
      </c>
      <c r="H127" s="53" t="s">
        <v>62</v>
      </c>
      <c r="I127" s="54" t="s">
        <v>67</v>
      </c>
      <c r="J127" s="53" t="s">
        <v>236</v>
      </c>
      <c r="K127" s="56" t="s">
        <v>744</v>
      </c>
      <c r="L127" s="44" t="s">
        <v>625</v>
      </c>
      <c r="M127" s="44" t="s">
        <v>211</v>
      </c>
    </row>
    <row r="128" spans="1:14" ht="51.75" customHeight="1">
      <c r="A128" s="52">
        <v>112</v>
      </c>
      <c r="B128" s="57" t="s">
        <v>238</v>
      </c>
      <c r="C128" s="57" t="s">
        <v>239</v>
      </c>
      <c r="D128" s="58" t="s">
        <v>727</v>
      </c>
      <c r="E128" s="58" t="s">
        <v>746</v>
      </c>
      <c r="F128" s="57" t="s">
        <v>63</v>
      </c>
      <c r="G128" s="59">
        <v>20</v>
      </c>
      <c r="H128" s="57" t="s">
        <v>62</v>
      </c>
      <c r="I128" s="58" t="s">
        <v>70</v>
      </c>
      <c r="J128" s="57" t="s">
        <v>240</v>
      </c>
      <c r="K128" s="60" t="s">
        <v>241</v>
      </c>
      <c r="L128" s="44" t="s">
        <v>747</v>
      </c>
      <c r="M128" s="44" t="s">
        <v>624</v>
      </c>
    </row>
    <row r="129" spans="1:13" ht="51.75" customHeight="1">
      <c r="A129" s="52">
        <v>113</v>
      </c>
      <c r="B129" s="53" t="s">
        <v>238</v>
      </c>
      <c r="C129" s="53" t="s">
        <v>239</v>
      </c>
      <c r="D129" s="54" t="s">
        <v>727</v>
      </c>
      <c r="E129" s="71" t="s">
        <v>746</v>
      </c>
      <c r="F129" s="53" t="s">
        <v>61</v>
      </c>
      <c r="G129" s="55">
        <v>100</v>
      </c>
      <c r="H129" s="53" t="s">
        <v>62</v>
      </c>
      <c r="I129" s="54"/>
      <c r="J129" s="53" t="s">
        <v>240</v>
      </c>
      <c r="K129" s="56" t="s">
        <v>241</v>
      </c>
      <c r="L129" s="44" t="s">
        <v>748</v>
      </c>
    </row>
    <row r="130" spans="1:13" ht="51.75" customHeight="1">
      <c r="A130" s="52">
        <v>114</v>
      </c>
      <c r="B130" s="57" t="s">
        <v>238</v>
      </c>
      <c r="C130" s="57" t="s">
        <v>239</v>
      </c>
      <c r="D130" s="58" t="s">
        <v>727</v>
      </c>
      <c r="E130" s="58" t="s">
        <v>746</v>
      </c>
      <c r="F130" s="57" t="s">
        <v>61</v>
      </c>
      <c r="G130" s="59">
        <v>100</v>
      </c>
      <c r="H130" s="57" t="s">
        <v>62</v>
      </c>
      <c r="I130" s="58"/>
      <c r="J130" s="57" t="s">
        <v>240</v>
      </c>
      <c r="K130" s="60" t="s">
        <v>241</v>
      </c>
      <c r="L130" s="44" t="s">
        <v>749</v>
      </c>
    </row>
    <row r="131" spans="1:13" ht="51.75" customHeight="1">
      <c r="A131" s="52">
        <v>115</v>
      </c>
      <c r="B131" s="53" t="s">
        <v>238</v>
      </c>
      <c r="C131" s="53" t="s">
        <v>239</v>
      </c>
      <c r="D131" s="54" t="s">
        <v>727</v>
      </c>
      <c r="E131" s="71" t="s">
        <v>746</v>
      </c>
      <c r="F131" s="53" t="s">
        <v>61</v>
      </c>
      <c r="G131" s="55">
        <v>100</v>
      </c>
      <c r="H131" s="53" t="s">
        <v>62</v>
      </c>
      <c r="I131" s="54"/>
      <c r="J131" s="53" t="s">
        <v>240</v>
      </c>
      <c r="K131" s="56" t="s">
        <v>241</v>
      </c>
      <c r="L131" s="44" t="s">
        <v>750</v>
      </c>
    </row>
    <row r="132" spans="1:13" ht="51.75" customHeight="1">
      <c r="A132" s="52">
        <v>116</v>
      </c>
      <c r="B132" s="57" t="s">
        <v>238</v>
      </c>
      <c r="C132" s="57" t="s">
        <v>239</v>
      </c>
      <c r="D132" s="58" t="s">
        <v>727</v>
      </c>
      <c r="E132" s="58" t="s">
        <v>746</v>
      </c>
      <c r="F132" s="57" t="s">
        <v>61</v>
      </c>
      <c r="G132" s="59">
        <v>100</v>
      </c>
      <c r="H132" s="57" t="s">
        <v>62</v>
      </c>
      <c r="I132" s="58"/>
      <c r="J132" s="57" t="s">
        <v>240</v>
      </c>
      <c r="K132" s="60" t="s">
        <v>241</v>
      </c>
      <c r="L132" s="44" t="s">
        <v>751</v>
      </c>
    </row>
    <row r="133" spans="1:13" ht="51.75" customHeight="1">
      <c r="A133" s="52">
        <v>117</v>
      </c>
      <c r="B133" s="53" t="s">
        <v>238</v>
      </c>
      <c r="C133" s="53" t="s">
        <v>239</v>
      </c>
      <c r="D133" s="54" t="s">
        <v>727</v>
      </c>
      <c r="E133" s="71" t="s">
        <v>746</v>
      </c>
      <c r="F133" s="53" t="s">
        <v>61</v>
      </c>
      <c r="G133" s="55">
        <v>100</v>
      </c>
      <c r="H133" s="53" t="s">
        <v>62</v>
      </c>
      <c r="I133" s="54"/>
      <c r="J133" s="53" t="s">
        <v>240</v>
      </c>
      <c r="K133" s="56" t="s">
        <v>241</v>
      </c>
      <c r="L133" s="44" t="s">
        <v>752</v>
      </c>
    </row>
    <row r="134" spans="1:13" ht="51.75" customHeight="1">
      <c r="A134" s="52">
        <v>118</v>
      </c>
      <c r="B134" s="57" t="s">
        <v>238</v>
      </c>
      <c r="C134" s="57" t="s">
        <v>239</v>
      </c>
      <c r="D134" s="58" t="s">
        <v>727</v>
      </c>
      <c r="E134" s="58" t="s">
        <v>746</v>
      </c>
      <c r="F134" s="57" t="s">
        <v>63</v>
      </c>
      <c r="G134" s="59">
        <v>100</v>
      </c>
      <c r="H134" s="57" t="s">
        <v>69</v>
      </c>
      <c r="I134" s="58"/>
      <c r="J134" s="57" t="s">
        <v>240</v>
      </c>
      <c r="K134" s="60" t="s">
        <v>241</v>
      </c>
      <c r="L134" s="44" t="s">
        <v>753</v>
      </c>
      <c r="M134" s="44" t="s">
        <v>211</v>
      </c>
    </row>
    <row r="135" spans="1:13" ht="51.75" customHeight="1">
      <c r="A135" s="52">
        <v>119</v>
      </c>
      <c r="B135" s="53" t="s">
        <v>754</v>
      </c>
      <c r="C135" s="53" t="s">
        <v>755</v>
      </c>
      <c r="D135" s="54" t="s">
        <v>213</v>
      </c>
      <c r="E135" s="71" t="s">
        <v>756</v>
      </c>
      <c r="F135" s="53" t="s">
        <v>61</v>
      </c>
      <c r="G135" s="55">
        <v>100</v>
      </c>
      <c r="H135" s="53" t="s">
        <v>62</v>
      </c>
      <c r="I135" s="54"/>
      <c r="J135" s="53" t="s">
        <v>198</v>
      </c>
      <c r="K135" s="56" t="s">
        <v>757</v>
      </c>
      <c r="L135" s="44" t="s">
        <v>758</v>
      </c>
    </row>
    <row r="136" spans="1:13" ht="51.75" customHeight="1">
      <c r="A136" s="52">
        <v>120</v>
      </c>
      <c r="B136" s="57" t="s">
        <v>754</v>
      </c>
      <c r="C136" s="57" t="s">
        <v>755</v>
      </c>
      <c r="D136" s="58" t="s">
        <v>213</v>
      </c>
      <c r="E136" s="58" t="s">
        <v>756</v>
      </c>
      <c r="F136" s="57" t="s">
        <v>63</v>
      </c>
      <c r="G136" s="59">
        <v>100</v>
      </c>
      <c r="H136" s="57" t="s">
        <v>62</v>
      </c>
      <c r="I136" s="58"/>
      <c r="J136" s="57" t="s">
        <v>198</v>
      </c>
      <c r="K136" s="60" t="s">
        <v>757</v>
      </c>
      <c r="L136" s="44" t="s">
        <v>759</v>
      </c>
      <c r="M136" s="44" t="s">
        <v>530</v>
      </c>
    </row>
    <row r="137" spans="1:13" ht="51.75" customHeight="1">
      <c r="A137" s="52">
        <v>121</v>
      </c>
      <c r="B137" s="53" t="s">
        <v>242</v>
      </c>
      <c r="C137" s="53" t="s">
        <v>196</v>
      </c>
      <c r="D137" s="54" t="s">
        <v>243</v>
      </c>
      <c r="E137" s="71" t="s">
        <v>760</v>
      </c>
      <c r="F137" s="53" t="s">
        <v>61</v>
      </c>
      <c r="G137" s="55">
        <v>25</v>
      </c>
      <c r="H137" s="53" t="s">
        <v>66</v>
      </c>
      <c r="I137" s="54" t="s">
        <v>140</v>
      </c>
      <c r="J137" s="53" t="s">
        <v>244</v>
      </c>
      <c r="K137" s="56" t="s">
        <v>761</v>
      </c>
      <c r="L137" s="44" t="s">
        <v>631</v>
      </c>
    </row>
    <row r="138" spans="1:13" ht="51.75" customHeight="1">
      <c r="A138" s="52">
        <v>122</v>
      </c>
      <c r="B138" s="57" t="s">
        <v>242</v>
      </c>
      <c r="C138" s="57" t="s">
        <v>196</v>
      </c>
      <c r="D138" s="58" t="s">
        <v>243</v>
      </c>
      <c r="E138" s="58" t="s">
        <v>760</v>
      </c>
      <c r="F138" s="57" t="s">
        <v>61</v>
      </c>
      <c r="G138" s="59">
        <v>100</v>
      </c>
      <c r="H138" s="57" t="s">
        <v>62</v>
      </c>
      <c r="I138" s="58"/>
      <c r="J138" s="57" t="s">
        <v>244</v>
      </c>
      <c r="K138" s="60" t="s">
        <v>761</v>
      </c>
      <c r="L138" s="44" t="s">
        <v>762</v>
      </c>
    </row>
    <row r="139" spans="1:13" ht="51.75" customHeight="1">
      <c r="A139" s="52">
        <v>123</v>
      </c>
      <c r="B139" s="53" t="s">
        <v>763</v>
      </c>
      <c r="C139" s="53" t="s">
        <v>108</v>
      </c>
      <c r="D139" s="54" t="s">
        <v>109</v>
      </c>
      <c r="E139" s="71" t="s">
        <v>764</v>
      </c>
      <c r="F139" s="53" t="s">
        <v>110</v>
      </c>
      <c r="G139" s="55">
        <v>100</v>
      </c>
      <c r="H139" s="53" t="s">
        <v>62</v>
      </c>
      <c r="I139" s="54"/>
      <c r="J139" s="53" t="s">
        <v>111</v>
      </c>
      <c r="K139" s="56" t="s">
        <v>112</v>
      </c>
      <c r="L139" s="44" t="s">
        <v>633</v>
      </c>
      <c r="M139" s="44" t="s">
        <v>110</v>
      </c>
    </row>
    <row r="140" spans="1:13" ht="51.75" customHeight="1">
      <c r="A140" s="52">
        <v>124</v>
      </c>
      <c r="B140" s="57" t="s">
        <v>245</v>
      </c>
      <c r="C140" s="57" t="s">
        <v>765</v>
      </c>
      <c r="D140" s="58" t="s">
        <v>213</v>
      </c>
      <c r="E140" s="58" t="s">
        <v>766</v>
      </c>
      <c r="F140" s="57" t="s">
        <v>63</v>
      </c>
      <c r="G140" s="59">
        <v>50</v>
      </c>
      <c r="H140" s="57" t="s">
        <v>91</v>
      </c>
      <c r="I140" s="58"/>
      <c r="J140" s="57" t="s">
        <v>246</v>
      </c>
      <c r="K140" s="60" t="s">
        <v>247</v>
      </c>
      <c r="L140" s="44" t="s">
        <v>767</v>
      </c>
      <c r="M140" s="44" t="s">
        <v>211</v>
      </c>
    </row>
    <row r="141" spans="1:13" ht="51.75" customHeight="1">
      <c r="A141" s="52">
        <v>125</v>
      </c>
      <c r="B141" s="53" t="s">
        <v>245</v>
      </c>
      <c r="C141" s="53" t="s">
        <v>765</v>
      </c>
      <c r="D141" s="54" t="s">
        <v>213</v>
      </c>
      <c r="E141" s="71" t="s">
        <v>766</v>
      </c>
      <c r="F141" s="53" t="s">
        <v>63</v>
      </c>
      <c r="G141" s="55">
        <v>25</v>
      </c>
      <c r="H141" s="53" t="s">
        <v>66</v>
      </c>
      <c r="I141" s="54"/>
      <c r="J141" s="53" t="s">
        <v>246</v>
      </c>
      <c r="K141" s="56" t="s">
        <v>247</v>
      </c>
      <c r="L141" s="44" t="s">
        <v>767</v>
      </c>
      <c r="M141" s="44" t="s">
        <v>211</v>
      </c>
    </row>
    <row r="142" spans="1:13" ht="51.75" customHeight="1">
      <c r="A142" s="52">
        <v>126</v>
      </c>
      <c r="B142" s="57" t="s">
        <v>245</v>
      </c>
      <c r="C142" s="57" t="s">
        <v>765</v>
      </c>
      <c r="D142" s="58" t="s">
        <v>213</v>
      </c>
      <c r="E142" s="58" t="s">
        <v>766</v>
      </c>
      <c r="F142" s="57" t="s">
        <v>63</v>
      </c>
      <c r="G142" s="59">
        <v>100</v>
      </c>
      <c r="H142" s="57" t="s">
        <v>91</v>
      </c>
      <c r="I142" s="58"/>
      <c r="J142" s="57" t="s">
        <v>246</v>
      </c>
      <c r="K142" s="60" t="s">
        <v>247</v>
      </c>
      <c r="L142" s="44" t="s">
        <v>768</v>
      </c>
      <c r="M142" s="44" t="s">
        <v>211</v>
      </c>
    </row>
    <row r="143" spans="1:13" ht="51.75" customHeight="1">
      <c r="A143" s="52">
        <v>127</v>
      </c>
      <c r="B143" s="53" t="s">
        <v>248</v>
      </c>
      <c r="C143" s="53" t="s">
        <v>249</v>
      </c>
      <c r="D143" s="54" t="s">
        <v>250</v>
      </c>
      <c r="E143" s="71" t="s">
        <v>769</v>
      </c>
      <c r="F143" s="53" t="s">
        <v>63</v>
      </c>
      <c r="G143" s="55">
        <v>100</v>
      </c>
      <c r="H143" s="53" t="s">
        <v>69</v>
      </c>
      <c r="I143" s="54"/>
      <c r="J143" s="53" t="s">
        <v>251</v>
      </c>
      <c r="K143" s="56" t="s">
        <v>770</v>
      </c>
      <c r="L143" s="44" t="s">
        <v>771</v>
      </c>
      <c r="M143" s="44" t="s">
        <v>211</v>
      </c>
    </row>
    <row r="144" spans="1:13" ht="51.75" customHeight="1">
      <c r="A144" s="52">
        <v>128</v>
      </c>
      <c r="B144" s="57" t="s">
        <v>248</v>
      </c>
      <c r="C144" s="57" t="s">
        <v>249</v>
      </c>
      <c r="D144" s="58" t="s">
        <v>250</v>
      </c>
      <c r="E144" s="58" t="s">
        <v>769</v>
      </c>
      <c r="F144" s="57" t="s">
        <v>61</v>
      </c>
      <c r="G144" s="59">
        <v>100</v>
      </c>
      <c r="H144" s="57" t="s">
        <v>772</v>
      </c>
      <c r="I144" s="58"/>
      <c r="J144" s="57" t="s">
        <v>251</v>
      </c>
      <c r="K144" s="60" t="s">
        <v>770</v>
      </c>
      <c r="L144" s="44" t="s">
        <v>773</v>
      </c>
      <c r="M144" s="44" t="s">
        <v>602</v>
      </c>
    </row>
    <row r="145" spans="1:13" ht="51.75" customHeight="1">
      <c r="A145" s="52">
        <v>129</v>
      </c>
      <c r="B145" s="53" t="s">
        <v>774</v>
      </c>
      <c r="C145" s="53" t="s">
        <v>775</v>
      </c>
      <c r="D145" s="54" t="s">
        <v>776</v>
      </c>
      <c r="E145" s="71" t="s">
        <v>777</v>
      </c>
      <c r="F145" s="53" t="s">
        <v>61</v>
      </c>
      <c r="G145" s="55">
        <v>100</v>
      </c>
      <c r="H145" s="53" t="s">
        <v>62</v>
      </c>
      <c r="I145" s="54"/>
      <c r="J145" s="53" t="s">
        <v>778</v>
      </c>
      <c r="K145" s="56" t="s">
        <v>779</v>
      </c>
      <c r="L145" s="44" t="s">
        <v>780</v>
      </c>
    </row>
    <row r="146" spans="1:13" ht="51.75" customHeight="1">
      <c r="A146" s="52">
        <v>130</v>
      </c>
      <c r="B146" s="57" t="s">
        <v>252</v>
      </c>
      <c r="C146" s="57" t="s">
        <v>253</v>
      </c>
      <c r="D146" s="58" t="s">
        <v>250</v>
      </c>
      <c r="E146" s="58" t="s">
        <v>781</v>
      </c>
      <c r="F146" s="57" t="s">
        <v>63</v>
      </c>
      <c r="G146" s="59">
        <v>25</v>
      </c>
      <c r="H146" s="57" t="s">
        <v>66</v>
      </c>
      <c r="I146" s="58"/>
      <c r="J146" s="57" t="s">
        <v>254</v>
      </c>
      <c r="K146" s="60" t="s">
        <v>782</v>
      </c>
      <c r="M146" s="44" t="s">
        <v>211</v>
      </c>
    </row>
    <row r="147" spans="1:13" ht="51.75" customHeight="1">
      <c r="A147" s="52" t="s">
        <v>783</v>
      </c>
      <c r="B147" s="53" t="s">
        <v>255</v>
      </c>
      <c r="C147" s="53" t="s">
        <v>256</v>
      </c>
      <c r="D147" s="54" t="s">
        <v>257</v>
      </c>
      <c r="E147" s="71" t="s">
        <v>784</v>
      </c>
      <c r="F147" s="53" t="s">
        <v>63</v>
      </c>
      <c r="G147" s="55">
        <v>100</v>
      </c>
      <c r="H147" s="53" t="s">
        <v>62</v>
      </c>
      <c r="I147" s="54"/>
      <c r="J147" s="53" t="s">
        <v>785</v>
      </c>
      <c r="K147" s="56" t="s">
        <v>258</v>
      </c>
      <c r="L147" s="44" t="s">
        <v>786</v>
      </c>
      <c r="M147" s="44" t="s">
        <v>522</v>
      </c>
    </row>
    <row r="148" spans="1:13" ht="51.75" customHeight="1">
      <c r="A148" s="52">
        <v>131</v>
      </c>
      <c r="B148" s="57" t="s">
        <v>255</v>
      </c>
      <c r="C148" s="57" t="s">
        <v>256</v>
      </c>
      <c r="D148" s="58" t="s">
        <v>257</v>
      </c>
      <c r="E148" s="58" t="s">
        <v>784</v>
      </c>
      <c r="F148" s="57" t="s">
        <v>61</v>
      </c>
      <c r="G148" s="59">
        <v>100</v>
      </c>
      <c r="H148" s="57" t="s">
        <v>62</v>
      </c>
      <c r="I148" s="58"/>
      <c r="J148" s="57" t="s">
        <v>785</v>
      </c>
      <c r="K148" s="60" t="s">
        <v>258</v>
      </c>
      <c r="L148" s="44" t="s">
        <v>787</v>
      </c>
    </row>
    <row r="149" spans="1:13" ht="51.75" customHeight="1">
      <c r="A149" s="52">
        <v>132</v>
      </c>
      <c r="B149" s="53" t="s">
        <v>255</v>
      </c>
      <c r="C149" s="53" t="s">
        <v>256</v>
      </c>
      <c r="D149" s="54" t="s">
        <v>257</v>
      </c>
      <c r="E149" s="71" t="s">
        <v>784</v>
      </c>
      <c r="F149" s="53" t="s">
        <v>61</v>
      </c>
      <c r="G149" s="55">
        <v>100</v>
      </c>
      <c r="H149" s="53" t="s">
        <v>62</v>
      </c>
      <c r="I149" s="54"/>
      <c r="J149" s="53" t="s">
        <v>785</v>
      </c>
      <c r="K149" s="56" t="s">
        <v>258</v>
      </c>
      <c r="L149" s="44" t="s">
        <v>788</v>
      </c>
    </row>
    <row r="150" spans="1:13" ht="51.75" customHeight="1">
      <c r="A150" s="52">
        <v>133</v>
      </c>
      <c r="B150" s="57" t="s">
        <v>255</v>
      </c>
      <c r="C150" s="57" t="s">
        <v>256</v>
      </c>
      <c r="D150" s="58" t="s">
        <v>257</v>
      </c>
      <c r="E150" s="58" t="s">
        <v>784</v>
      </c>
      <c r="F150" s="57" t="s">
        <v>63</v>
      </c>
      <c r="G150" s="59">
        <v>100</v>
      </c>
      <c r="H150" s="57" t="s">
        <v>62</v>
      </c>
      <c r="I150" s="58"/>
      <c r="J150" s="57" t="s">
        <v>785</v>
      </c>
      <c r="K150" s="60" t="s">
        <v>258</v>
      </c>
      <c r="L150" s="44" t="s">
        <v>789</v>
      </c>
      <c r="M150" s="44" t="s">
        <v>790</v>
      </c>
    </row>
    <row r="151" spans="1:13" ht="51.75" customHeight="1">
      <c r="A151" s="52">
        <v>134</v>
      </c>
      <c r="B151" s="53" t="s">
        <v>259</v>
      </c>
      <c r="C151" s="53" t="s">
        <v>791</v>
      </c>
      <c r="D151" s="54" t="s">
        <v>257</v>
      </c>
      <c r="E151" s="71" t="s">
        <v>792</v>
      </c>
      <c r="F151" s="53" t="s">
        <v>61</v>
      </c>
      <c r="G151" s="55">
        <v>100</v>
      </c>
      <c r="H151" s="53" t="s">
        <v>62</v>
      </c>
      <c r="I151" s="54"/>
      <c r="J151" s="53" t="s">
        <v>793</v>
      </c>
      <c r="K151" s="56" t="s">
        <v>794</v>
      </c>
      <c r="L151" s="44" t="s">
        <v>795</v>
      </c>
    </row>
    <row r="152" spans="1:13" ht="51.75" customHeight="1">
      <c r="A152" s="52">
        <v>135</v>
      </c>
      <c r="B152" s="57" t="s">
        <v>259</v>
      </c>
      <c r="C152" s="57" t="s">
        <v>791</v>
      </c>
      <c r="D152" s="58" t="s">
        <v>257</v>
      </c>
      <c r="E152" s="58" t="s">
        <v>792</v>
      </c>
      <c r="F152" s="57" t="s">
        <v>63</v>
      </c>
      <c r="G152" s="59">
        <v>100</v>
      </c>
      <c r="H152" s="57" t="s">
        <v>62</v>
      </c>
      <c r="I152" s="58"/>
      <c r="J152" s="57" t="s">
        <v>793</v>
      </c>
      <c r="K152" s="60" t="s">
        <v>794</v>
      </c>
      <c r="L152" s="44" t="s">
        <v>796</v>
      </c>
      <c r="M152" s="44" t="s">
        <v>522</v>
      </c>
    </row>
    <row r="153" spans="1:13" ht="51.75" customHeight="1">
      <c r="A153" s="52">
        <v>136</v>
      </c>
      <c r="B153" s="53" t="s">
        <v>259</v>
      </c>
      <c r="C153" s="53" t="s">
        <v>791</v>
      </c>
      <c r="D153" s="54" t="s">
        <v>257</v>
      </c>
      <c r="E153" s="71" t="s">
        <v>792</v>
      </c>
      <c r="F153" s="53" t="s">
        <v>61</v>
      </c>
      <c r="G153" s="55">
        <v>100</v>
      </c>
      <c r="H153" s="53" t="s">
        <v>62</v>
      </c>
      <c r="I153" s="54"/>
      <c r="J153" s="53" t="s">
        <v>793</v>
      </c>
      <c r="K153" s="56" t="s">
        <v>794</v>
      </c>
      <c r="L153" s="44" t="s">
        <v>797</v>
      </c>
    </row>
    <row r="154" spans="1:13" ht="51.75" customHeight="1">
      <c r="A154" s="52">
        <v>137</v>
      </c>
      <c r="B154" s="57" t="s">
        <v>259</v>
      </c>
      <c r="C154" s="57" t="s">
        <v>791</v>
      </c>
      <c r="D154" s="58" t="s">
        <v>257</v>
      </c>
      <c r="E154" s="58" t="s">
        <v>792</v>
      </c>
      <c r="F154" s="57" t="s">
        <v>63</v>
      </c>
      <c r="G154" s="59">
        <v>50</v>
      </c>
      <c r="H154" s="57" t="s">
        <v>66</v>
      </c>
      <c r="I154" s="58" t="s">
        <v>518</v>
      </c>
      <c r="J154" s="57" t="s">
        <v>793</v>
      </c>
      <c r="K154" s="60" t="s">
        <v>794</v>
      </c>
      <c r="L154" s="44" t="s">
        <v>798</v>
      </c>
      <c r="M154" s="44" t="s">
        <v>211</v>
      </c>
    </row>
    <row r="155" spans="1:13" ht="51.75" customHeight="1">
      <c r="A155" s="52">
        <v>138</v>
      </c>
      <c r="B155" s="53" t="s">
        <v>259</v>
      </c>
      <c r="C155" s="53" t="s">
        <v>791</v>
      </c>
      <c r="D155" s="54" t="s">
        <v>257</v>
      </c>
      <c r="E155" s="71" t="s">
        <v>792</v>
      </c>
      <c r="F155" s="53" t="s">
        <v>61</v>
      </c>
      <c r="G155" s="55">
        <v>100</v>
      </c>
      <c r="H155" s="53" t="s">
        <v>62</v>
      </c>
      <c r="I155" s="54"/>
      <c r="J155" s="53" t="s">
        <v>799</v>
      </c>
      <c r="K155" s="56" t="s">
        <v>794</v>
      </c>
      <c r="L155" s="44" t="s">
        <v>800</v>
      </c>
    </row>
    <row r="156" spans="1:13" ht="51.75" customHeight="1">
      <c r="A156" s="52" t="s">
        <v>801</v>
      </c>
      <c r="B156" s="57" t="s">
        <v>259</v>
      </c>
      <c r="C156" s="57" t="s">
        <v>791</v>
      </c>
      <c r="D156" s="58" t="s">
        <v>257</v>
      </c>
      <c r="E156" s="58" t="s">
        <v>792</v>
      </c>
      <c r="F156" s="57" t="s">
        <v>63</v>
      </c>
      <c r="G156" s="59">
        <v>100</v>
      </c>
      <c r="H156" s="57" t="s">
        <v>62</v>
      </c>
      <c r="I156" s="58"/>
      <c r="J156" s="57" t="s">
        <v>793</v>
      </c>
      <c r="K156" s="60" t="s">
        <v>794</v>
      </c>
      <c r="L156" s="44" t="s">
        <v>802</v>
      </c>
      <c r="M156" s="44" t="s">
        <v>522</v>
      </c>
    </row>
    <row r="157" spans="1:13" ht="51.75" customHeight="1">
      <c r="A157" s="52">
        <v>139</v>
      </c>
      <c r="B157" s="53" t="s">
        <v>259</v>
      </c>
      <c r="C157" s="53" t="s">
        <v>791</v>
      </c>
      <c r="D157" s="54" t="s">
        <v>257</v>
      </c>
      <c r="E157" s="71" t="s">
        <v>792</v>
      </c>
      <c r="F157" s="53" t="s">
        <v>61</v>
      </c>
      <c r="G157" s="55">
        <v>100</v>
      </c>
      <c r="H157" s="53" t="s">
        <v>62</v>
      </c>
      <c r="I157" s="54"/>
      <c r="J157" s="53" t="s">
        <v>793</v>
      </c>
      <c r="K157" s="56" t="s">
        <v>794</v>
      </c>
      <c r="L157" s="44" t="s">
        <v>803</v>
      </c>
    </row>
    <row r="158" spans="1:13" ht="51.75" customHeight="1">
      <c r="A158" s="52">
        <v>140</v>
      </c>
      <c r="B158" s="57" t="s">
        <v>260</v>
      </c>
      <c r="C158" s="57" t="s">
        <v>261</v>
      </c>
      <c r="D158" s="58" t="s">
        <v>257</v>
      </c>
      <c r="E158" s="58" t="s">
        <v>804</v>
      </c>
      <c r="F158" s="57" t="s">
        <v>63</v>
      </c>
      <c r="G158" s="59">
        <v>50</v>
      </c>
      <c r="H158" s="57" t="s">
        <v>66</v>
      </c>
      <c r="I158" s="58" t="s">
        <v>531</v>
      </c>
      <c r="J158" s="57" t="s">
        <v>262</v>
      </c>
      <c r="K158" s="60" t="s">
        <v>263</v>
      </c>
      <c r="L158" s="44" t="s">
        <v>798</v>
      </c>
      <c r="M158" s="44" t="s">
        <v>211</v>
      </c>
    </row>
    <row r="159" spans="1:13" ht="51.75" customHeight="1">
      <c r="A159" s="52">
        <v>141</v>
      </c>
      <c r="B159" s="53" t="s">
        <v>260</v>
      </c>
      <c r="C159" s="53" t="s">
        <v>261</v>
      </c>
      <c r="D159" s="54" t="s">
        <v>257</v>
      </c>
      <c r="E159" s="71" t="s">
        <v>804</v>
      </c>
      <c r="F159" s="53" t="s">
        <v>61</v>
      </c>
      <c r="G159" s="55">
        <v>100</v>
      </c>
      <c r="H159" s="53" t="s">
        <v>62</v>
      </c>
      <c r="I159" s="54"/>
      <c r="J159" s="53" t="s">
        <v>262</v>
      </c>
      <c r="K159" s="56" t="s">
        <v>263</v>
      </c>
      <c r="L159" s="44" t="s">
        <v>805</v>
      </c>
    </row>
    <row r="160" spans="1:13" ht="51.75" customHeight="1">
      <c r="A160" s="52">
        <v>142</v>
      </c>
      <c r="B160" s="57" t="s">
        <v>260</v>
      </c>
      <c r="C160" s="57" t="s">
        <v>261</v>
      </c>
      <c r="D160" s="58" t="s">
        <v>257</v>
      </c>
      <c r="E160" s="58" t="s">
        <v>804</v>
      </c>
      <c r="F160" s="57" t="s">
        <v>61</v>
      </c>
      <c r="G160" s="59">
        <v>100</v>
      </c>
      <c r="H160" s="57" t="s">
        <v>62</v>
      </c>
      <c r="I160" s="58"/>
      <c r="J160" s="57" t="s">
        <v>262</v>
      </c>
      <c r="K160" s="60" t="s">
        <v>263</v>
      </c>
      <c r="L160" s="44" t="s">
        <v>806</v>
      </c>
    </row>
    <row r="161" spans="1:13" ht="51.75" customHeight="1">
      <c r="A161" s="52">
        <v>143</v>
      </c>
      <c r="B161" s="53" t="s">
        <v>260</v>
      </c>
      <c r="C161" s="53" t="s">
        <v>261</v>
      </c>
      <c r="D161" s="54" t="s">
        <v>257</v>
      </c>
      <c r="E161" s="71" t="s">
        <v>804</v>
      </c>
      <c r="F161" s="53" t="s">
        <v>61</v>
      </c>
      <c r="G161" s="55">
        <v>100</v>
      </c>
      <c r="H161" s="53" t="s">
        <v>62</v>
      </c>
      <c r="I161" s="54"/>
      <c r="J161" s="53" t="s">
        <v>262</v>
      </c>
      <c r="K161" s="56" t="s">
        <v>263</v>
      </c>
      <c r="L161" s="44" t="s">
        <v>807</v>
      </c>
    </row>
    <row r="162" spans="1:13" ht="51.75" customHeight="1">
      <c r="A162" s="52">
        <v>144</v>
      </c>
      <c r="B162" s="57" t="s">
        <v>264</v>
      </c>
      <c r="C162" s="57" t="s">
        <v>265</v>
      </c>
      <c r="D162" s="58" t="s">
        <v>257</v>
      </c>
      <c r="E162" s="58" t="s">
        <v>808</v>
      </c>
      <c r="F162" s="57" t="s">
        <v>61</v>
      </c>
      <c r="G162" s="59">
        <v>100</v>
      </c>
      <c r="H162" s="57" t="s">
        <v>62</v>
      </c>
      <c r="I162" s="58"/>
      <c r="J162" s="57" t="s">
        <v>266</v>
      </c>
      <c r="K162" s="60" t="s">
        <v>267</v>
      </c>
      <c r="L162" s="44" t="s">
        <v>809</v>
      </c>
      <c r="M162" s="44" t="s">
        <v>810</v>
      </c>
    </row>
    <row r="163" spans="1:13" ht="51.75" customHeight="1">
      <c r="A163" s="52">
        <v>145</v>
      </c>
      <c r="B163" s="53" t="s">
        <v>264</v>
      </c>
      <c r="C163" s="53" t="s">
        <v>265</v>
      </c>
      <c r="D163" s="54" t="s">
        <v>257</v>
      </c>
      <c r="E163" s="71" t="s">
        <v>808</v>
      </c>
      <c r="F163" s="53" t="s">
        <v>61</v>
      </c>
      <c r="G163" s="55">
        <v>100</v>
      </c>
      <c r="H163" s="53" t="s">
        <v>62</v>
      </c>
      <c r="I163" s="54"/>
      <c r="J163" s="53" t="s">
        <v>266</v>
      </c>
      <c r="K163" s="56" t="s">
        <v>267</v>
      </c>
      <c r="L163" s="44" t="s">
        <v>811</v>
      </c>
    </row>
    <row r="164" spans="1:13" ht="51.75" customHeight="1">
      <c r="A164" s="52">
        <v>146</v>
      </c>
      <c r="B164" s="57" t="s">
        <v>268</v>
      </c>
      <c r="C164" s="57" t="s">
        <v>269</v>
      </c>
      <c r="D164" s="58" t="s">
        <v>270</v>
      </c>
      <c r="E164" s="58" t="s">
        <v>812</v>
      </c>
      <c r="F164" s="57" t="s">
        <v>63</v>
      </c>
      <c r="G164" s="59">
        <v>20</v>
      </c>
      <c r="H164" s="57" t="s">
        <v>62</v>
      </c>
      <c r="I164" s="58" t="s">
        <v>70</v>
      </c>
      <c r="J164" s="57" t="s">
        <v>271</v>
      </c>
      <c r="K164" s="60" t="s">
        <v>272</v>
      </c>
      <c r="L164" s="44" t="s">
        <v>813</v>
      </c>
      <c r="M164" s="44" t="s">
        <v>814</v>
      </c>
    </row>
    <row r="165" spans="1:13" ht="51.75" customHeight="1">
      <c r="A165" s="52">
        <v>147</v>
      </c>
      <c r="B165" s="53" t="s">
        <v>268</v>
      </c>
      <c r="C165" s="53" t="s">
        <v>269</v>
      </c>
      <c r="D165" s="54" t="s">
        <v>270</v>
      </c>
      <c r="E165" s="71" t="s">
        <v>812</v>
      </c>
      <c r="F165" s="53" t="s">
        <v>61</v>
      </c>
      <c r="G165" s="55">
        <v>25</v>
      </c>
      <c r="H165" s="53" t="s">
        <v>62</v>
      </c>
      <c r="I165" s="54" t="s">
        <v>140</v>
      </c>
      <c r="J165" s="53" t="s">
        <v>271</v>
      </c>
      <c r="K165" s="56" t="s">
        <v>272</v>
      </c>
      <c r="L165" s="44" t="s">
        <v>815</v>
      </c>
    </row>
    <row r="166" spans="1:13" ht="51.75" customHeight="1">
      <c r="A166" s="52">
        <v>148</v>
      </c>
      <c r="B166" s="57" t="s">
        <v>268</v>
      </c>
      <c r="C166" s="57" t="s">
        <v>269</v>
      </c>
      <c r="D166" s="58" t="s">
        <v>270</v>
      </c>
      <c r="E166" s="58" t="s">
        <v>812</v>
      </c>
      <c r="F166" s="57" t="s">
        <v>63</v>
      </c>
      <c r="G166" s="59">
        <v>20</v>
      </c>
      <c r="H166" s="57" t="s">
        <v>62</v>
      </c>
      <c r="I166" s="58" t="s">
        <v>67</v>
      </c>
      <c r="J166" s="57" t="s">
        <v>271</v>
      </c>
      <c r="K166" s="60" t="s">
        <v>272</v>
      </c>
      <c r="L166" s="44" t="s">
        <v>816</v>
      </c>
      <c r="M166" s="44" t="s">
        <v>211</v>
      </c>
    </row>
    <row r="167" spans="1:13" ht="51.75" customHeight="1">
      <c r="A167" s="52">
        <v>149</v>
      </c>
      <c r="B167" s="53" t="s">
        <v>268</v>
      </c>
      <c r="C167" s="53" t="s">
        <v>269</v>
      </c>
      <c r="D167" s="54" t="s">
        <v>270</v>
      </c>
      <c r="E167" s="71" t="s">
        <v>812</v>
      </c>
      <c r="F167" s="53" t="s">
        <v>61</v>
      </c>
      <c r="G167" s="55">
        <v>50</v>
      </c>
      <c r="H167" s="53" t="s">
        <v>62</v>
      </c>
      <c r="I167" s="54" t="s">
        <v>531</v>
      </c>
      <c r="J167" s="53" t="s">
        <v>271</v>
      </c>
      <c r="K167" s="56" t="s">
        <v>272</v>
      </c>
      <c r="L167" s="44" t="s">
        <v>817</v>
      </c>
    </row>
    <row r="168" spans="1:13" ht="51.75" customHeight="1">
      <c r="A168" s="52">
        <v>150</v>
      </c>
      <c r="B168" s="57" t="s">
        <v>268</v>
      </c>
      <c r="C168" s="57" t="s">
        <v>269</v>
      </c>
      <c r="D168" s="58" t="s">
        <v>270</v>
      </c>
      <c r="E168" s="58" t="s">
        <v>812</v>
      </c>
      <c r="F168" s="57" t="s">
        <v>61</v>
      </c>
      <c r="G168" s="59">
        <v>33</v>
      </c>
      <c r="H168" s="57" t="s">
        <v>66</v>
      </c>
      <c r="I168" s="58" t="s">
        <v>818</v>
      </c>
      <c r="J168" s="57" t="s">
        <v>271</v>
      </c>
      <c r="K168" s="60" t="s">
        <v>272</v>
      </c>
      <c r="L168" s="44" t="s">
        <v>817</v>
      </c>
    </row>
    <row r="169" spans="1:13" ht="51.75" customHeight="1">
      <c r="A169" s="52">
        <v>151</v>
      </c>
      <c r="B169" s="53" t="s">
        <v>268</v>
      </c>
      <c r="C169" s="53" t="s">
        <v>269</v>
      </c>
      <c r="D169" s="54" t="s">
        <v>270</v>
      </c>
      <c r="E169" s="71" t="s">
        <v>812</v>
      </c>
      <c r="F169" s="53" t="s">
        <v>63</v>
      </c>
      <c r="G169" s="55">
        <v>50</v>
      </c>
      <c r="H169" s="53" t="s">
        <v>62</v>
      </c>
      <c r="I169" s="54" t="s">
        <v>518</v>
      </c>
      <c r="J169" s="53" t="s">
        <v>271</v>
      </c>
      <c r="K169" s="56" t="s">
        <v>272</v>
      </c>
      <c r="L169" s="44" t="s">
        <v>819</v>
      </c>
      <c r="M169" s="44" t="s">
        <v>517</v>
      </c>
    </row>
    <row r="170" spans="1:13" ht="51.75" customHeight="1">
      <c r="A170" s="52" t="s">
        <v>820</v>
      </c>
      <c r="B170" s="57" t="s">
        <v>273</v>
      </c>
      <c r="C170" s="57" t="s">
        <v>821</v>
      </c>
      <c r="D170" s="58" t="s">
        <v>274</v>
      </c>
      <c r="E170" s="58" t="s">
        <v>822</v>
      </c>
      <c r="F170" s="57" t="s">
        <v>63</v>
      </c>
      <c r="G170" s="59">
        <v>100</v>
      </c>
      <c r="H170" s="57" t="s">
        <v>62</v>
      </c>
      <c r="I170" s="58" t="s">
        <v>518</v>
      </c>
      <c r="J170" s="57" t="s">
        <v>275</v>
      </c>
      <c r="K170" s="60" t="s">
        <v>276</v>
      </c>
      <c r="L170" s="44" t="s">
        <v>823</v>
      </c>
      <c r="M170" s="44" t="s">
        <v>522</v>
      </c>
    </row>
    <row r="171" spans="1:13" ht="51.75" customHeight="1">
      <c r="A171" s="52">
        <v>152</v>
      </c>
      <c r="B171" s="53" t="s">
        <v>273</v>
      </c>
      <c r="C171" s="53" t="s">
        <v>821</v>
      </c>
      <c r="D171" s="54" t="s">
        <v>274</v>
      </c>
      <c r="E171" s="71" t="s">
        <v>822</v>
      </c>
      <c r="F171" s="53" t="s">
        <v>63</v>
      </c>
      <c r="G171" s="55">
        <v>25</v>
      </c>
      <c r="H171" s="53" t="s">
        <v>62</v>
      </c>
      <c r="I171" s="54" t="s">
        <v>824</v>
      </c>
      <c r="J171" s="53" t="s">
        <v>275</v>
      </c>
      <c r="K171" s="56" t="s">
        <v>276</v>
      </c>
      <c r="L171" s="44" t="s">
        <v>825</v>
      </c>
      <c r="M171" s="44" t="s">
        <v>641</v>
      </c>
    </row>
    <row r="172" spans="1:13" ht="51.75" customHeight="1">
      <c r="A172" s="52">
        <v>153</v>
      </c>
      <c r="B172" s="57" t="s">
        <v>273</v>
      </c>
      <c r="C172" s="57" t="s">
        <v>821</v>
      </c>
      <c r="D172" s="58" t="s">
        <v>274</v>
      </c>
      <c r="E172" s="58" t="s">
        <v>822</v>
      </c>
      <c r="F172" s="57" t="s">
        <v>63</v>
      </c>
      <c r="G172" s="59">
        <v>25</v>
      </c>
      <c r="H172" s="57" t="s">
        <v>826</v>
      </c>
      <c r="I172" s="58" t="s">
        <v>74</v>
      </c>
      <c r="J172" s="57" t="s">
        <v>275</v>
      </c>
      <c r="K172" s="60" t="s">
        <v>276</v>
      </c>
      <c r="L172" s="44" t="s">
        <v>827</v>
      </c>
      <c r="M172" s="44" t="s">
        <v>641</v>
      </c>
    </row>
    <row r="173" spans="1:13" ht="51.75" customHeight="1">
      <c r="A173" s="61" t="s">
        <v>1240</v>
      </c>
      <c r="B173" s="67" t="s">
        <v>273</v>
      </c>
      <c r="C173" s="67" t="s">
        <v>821</v>
      </c>
      <c r="D173" s="68" t="s">
        <v>274</v>
      </c>
      <c r="E173" s="72" t="s">
        <v>822</v>
      </c>
      <c r="F173" s="67" t="s">
        <v>110</v>
      </c>
      <c r="G173" s="69">
        <v>100</v>
      </c>
      <c r="H173" s="67" t="s">
        <v>62</v>
      </c>
      <c r="I173" s="68"/>
      <c r="J173" s="67" t="s">
        <v>275</v>
      </c>
      <c r="K173" s="70" t="s">
        <v>276</v>
      </c>
      <c r="L173" s="66" t="s">
        <v>633</v>
      </c>
      <c r="M173" s="66" t="s">
        <v>110</v>
      </c>
    </row>
    <row r="174" spans="1:13" ht="51.75" customHeight="1">
      <c r="A174" s="52">
        <v>154</v>
      </c>
      <c r="B174" s="57" t="s">
        <v>277</v>
      </c>
      <c r="C174" s="57" t="s">
        <v>278</v>
      </c>
      <c r="D174" s="58" t="s">
        <v>279</v>
      </c>
      <c r="E174" s="58" t="s">
        <v>828</v>
      </c>
      <c r="F174" s="57" t="s">
        <v>61</v>
      </c>
      <c r="G174" s="59">
        <v>25</v>
      </c>
      <c r="H174" s="57" t="s">
        <v>66</v>
      </c>
      <c r="I174" s="58" t="s">
        <v>67</v>
      </c>
      <c r="J174" s="57" t="s">
        <v>829</v>
      </c>
      <c r="K174" s="60" t="s">
        <v>280</v>
      </c>
      <c r="L174" s="44" t="s">
        <v>830</v>
      </c>
    </row>
    <row r="175" spans="1:13" ht="51.75" customHeight="1">
      <c r="A175" s="52">
        <v>155</v>
      </c>
      <c r="B175" s="53" t="s">
        <v>281</v>
      </c>
      <c r="C175" s="53" t="s">
        <v>831</v>
      </c>
      <c r="D175" s="54" t="s">
        <v>283</v>
      </c>
      <c r="E175" s="71" t="s">
        <v>832</v>
      </c>
      <c r="F175" s="53" t="s">
        <v>61</v>
      </c>
      <c r="G175" s="55">
        <v>100</v>
      </c>
      <c r="H175" s="53" t="s">
        <v>62</v>
      </c>
      <c r="I175" s="54"/>
      <c r="J175" s="53" t="s">
        <v>284</v>
      </c>
      <c r="K175" s="56" t="s">
        <v>285</v>
      </c>
      <c r="L175" s="44" t="s">
        <v>833</v>
      </c>
    </row>
    <row r="176" spans="1:13" ht="51.75" customHeight="1">
      <c r="A176" s="52">
        <v>156</v>
      </c>
      <c r="B176" s="57" t="s">
        <v>281</v>
      </c>
      <c r="C176" s="57" t="s">
        <v>831</v>
      </c>
      <c r="D176" s="58" t="s">
        <v>283</v>
      </c>
      <c r="E176" s="58" t="s">
        <v>832</v>
      </c>
      <c r="F176" s="57" t="s">
        <v>63</v>
      </c>
      <c r="G176" s="59">
        <v>33</v>
      </c>
      <c r="H176" s="57" t="s">
        <v>66</v>
      </c>
      <c r="I176" s="58" t="s">
        <v>834</v>
      </c>
      <c r="J176" s="57" t="s">
        <v>284</v>
      </c>
      <c r="K176" s="60" t="s">
        <v>285</v>
      </c>
      <c r="L176" s="44" t="s">
        <v>835</v>
      </c>
      <c r="M176" s="44" t="s">
        <v>211</v>
      </c>
    </row>
    <row r="177" spans="1:13" ht="51.75" customHeight="1">
      <c r="A177" s="61" t="s">
        <v>1241</v>
      </c>
      <c r="B177" s="67" t="s">
        <v>281</v>
      </c>
      <c r="C177" s="67" t="s">
        <v>831</v>
      </c>
      <c r="D177" s="68" t="s">
        <v>283</v>
      </c>
      <c r="E177" s="72" t="s">
        <v>832</v>
      </c>
      <c r="F177" s="67" t="s">
        <v>110</v>
      </c>
      <c r="G177" s="69">
        <v>100</v>
      </c>
      <c r="H177" s="67" t="s">
        <v>62</v>
      </c>
      <c r="I177" s="68"/>
      <c r="J177" s="67" t="s">
        <v>284</v>
      </c>
      <c r="K177" s="70" t="s">
        <v>285</v>
      </c>
      <c r="L177" s="66" t="s">
        <v>633</v>
      </c>
      <c r="M177" s="66" t="s">
        <v>110</v>
      </c>
    </row>
    <row r="178" spans="1:13" ht="51.75" customHeight="1">
      <c r="A178" s="52" t="s">
        <v>836</v>
      </c>
      <c r="B178" s="57" t="s">
        <v>286</v>
      </c>
      <c r="C178" s="57" t="s">
        <v>837</v>
      </c>
      <c r="D178" s="58" t="s">
        <v>287</v>
      </c>
      <c r="E178" s="58" t="s">
        <v>838</v>
      </c>
      <c r="F178" s="57" t="s">
        <v>63</v>
      </c>
      <c r="G178" s="59">
        <v>100</v>
      </c>
      <c r="H178" s="57" t="s">
        <v>62</v>
      </c>
      <c r="I178" s="58"/>
      <c r="J178" s="57" t="s">
        <v>839</v>
      </c>
      <c r="K178" s="60" t="s">
        <v>840</v>
      </c>
      <c r="L178" s="44" t="s">
        <v>841</v>
      </c>
      <c r="M178" s="44" t="s">
        <v>522</v>
      </c>
    </row>
    <row r="179" spans="1:13" ht="51.75" customHeight="1">
      <c r="A179" s="52">
        <v>157</v>
      </c>
      <c r="B179" s="53" t="s">
        <v>286</v>
      </c>
      <c r="C179" s="53" t="s">
        <v>837</v>
      </c>
      <c r="D179" s="54" t="s">
        <v>287</v>
      </c>
      <c r="E179" s="71" t="s">
        <v>838</v>
      </c>
      <c r="F179" s="53" t="s">
        <v>63</v>
      </c>
      <c r="G179" s="55">
        <v>50</v>
      </c>
      <c r="H179" s="53" t="s">
        <v>66</v>
      </c>
      <c r="I179" s="54" t="s">
        <v>518</v>
      </c>
      <c r="J179" s="53" t="s">
        <v>839</v>
      </c>
      <c r="K179" s="56" t="s">
        <v>840</v>
      </c>
      <c r="L179" s="44" t="s">
        <v>842</v>
      </c>
      <c r="M179" s="44" t="s">
        <v>211</v>
      </c>
    </row>
    <row r="180" spans="1:13" ht="51.75" customHeight="1">
      <c r="A180" s="52">
        <v>158</v>
      </c>
      <c r="B180" s="57" t="s">
        <v>286</v>
      </c>
      <c r="C180" s="57" t="s">
        <v>837</v>
      </c>
      <c r="D180" s="58" t="s">
        <v>287</v>
      </c>
      <c r="E180" s="58" t="s">
        <v>838</v>
      </c>
      <c r="F180" s="57" t="s">
        <v>61</v>
      </c>
      <c r="G180" s="59">
        <v>100</v>
      </c>
      <c r="H180" s="57" t="s">
        <v>62</v>
      </c>
      <c r="I180" s="58"/>
      <c r="J180" s="57" t="s">
        <v>839</v>
      </c>
      <c r="K180" s="60" t="s">
        <v>840</v>
      </c>
      <c r="L180" s="44" t="s">
        <v>843</v>
      </c>
    </row>
    <row r="181" spans="1:13" ht="51.75" customHeight="1">
      <c r="A181" s="52">
        <v>159</v>
      </c>
      <c r="B181" s="53" t="s">
        <v>286</v>
      </c>
      <c r="C181" s="53" t="s">
        <v>837</v>
      </c>
      <c r="D181" s="54" t="s">
        <v>287</v>
      </c>
      <c r="E181" s="71" t="s">
        <v>838</v>
      </c>
      <c r="F181" s="53" t="s">
        <v>61</v>
      </c>
      <c r="G181" s="55">
        <v>100</v>
      </c>
      <c r="H181" s="53" t="s">
        <v>62</v>
      </c>
      <c r="I181" s="54"/>
      <c r="J181" s="53" t="s">
        <v>839</v>
      </c>
      <c r="K181" s="56" t="s">
        <v>840</v>
      </c>
      <c r="L181" s="44" t="s">
        <v>844</v>
      </c>
    </row>
    <row r="182" spans="1:13" ht="51.75" customHeight="1">
      <c r="A182" s="52">
        <v>160</v>
      </c>
      <c r="B182" s="57" t="s">
        <v>288</v>
      </c>
      <c r="C182" s="57" t="s">
        <v>289</v>
      </c>
      <c r="D182" s="58" t="s">
        <v>290</v>
      </c>
      <c r="E182" s="58" t="s">
        <v>845</v>
      </c>
      <c r="F182" s="57" t="s">
        <v>61</v>
      </c>
      <c r="G182" s="59">
        <v>100</v>
      </c>
      <c r="H182" s="57" t="s">
        <v>62</v>
      </c>
      <c r="I182" s="58"/>
      <c r="J182" s="57" t="s">
        <v>275</v>
      </c>
      <c r="K182" s="60" t="s">
        <v>846</v>
      </c>
      <c r="L182" s="44" t="s">
        <v>847</v>
      </c>
    </row>
    <row r="183" spans="1:13" ht="51.75" customHeight="1">
      <c r="A183" s="52">
        <v>161</v>
      </c>
      <c r="B183" s="53" t="s">
        <v>288</v>
      </c>
      <c r="C183" s="53" t="s">
        <v>289</v>
      </c>
      <c r="D183" s="54" t="s">
        <v>290</v>
      </c>
      <c r="E183" s="71" t="s">
        <v>845</v>
      </c>
      <c r="F183" s="53" t="s">
        <v>63</v>
      </c>
      <c r="G183" s="55">
        <v>25</v>
      </c>
      <c r="H183" s="53" t="s">
        <v>62</v>
      </c>
      <c r="I183" s="54" t="s">
        <v>74</v>
      </c>
      <c r="J183" s="53" t="s">
        <v>275</v>
      </c>
      <c r="K183" s="56" t="s">
        <v>846</v>
      </c>
      <c r="L183" s="44" t="s">
        <v>848</v>
      </c>
      <c r="M183" s="44" t="s">
        <v>211</v>
      </c>
    </row>
    <row r="184" spans="1:13" ht="51.75" customHeight="1">
      <c r="A184" s="52">
        <v>162</v>
      </c>
      <c r="B184" s="57" t="s">
        <v>291</v>
      </c>
      <c r="C184" s="57" t="s">
        <v>114</v>
      </c>
      <c r="D184" s="58" t="s">
        <v>292</v>
      </c>
      <c r="E184" s="58" t="s">
        <v>849</v>
      </c>
      <c r="F184" s="57" t="s">
        <v>63</v>
      </c>
      <c r="G184" s="59">
        <v>50</v>
      </c>
      <c r="H184" s="57" t="s">
        <v>62</v>
      </c>
      <c r="I184" s="58" t="s">
        <v>531</v>
      </c>
      <c r="J184" s="57" t="s">
        <v>293</v>
      </c>
      <c r="K184" s="60" t="s">
        <v>850</v>
      </c>
      <c r="L184" s="44" t="s">
        <v>851</v>
      </c>
      <c r="M184" s="44" t="s">
        <v>852</v>
      </c>
    </row>
    <row r="185" spans="1:13" ht="51.75" customHeight="1">
      <c r="A185" s="52">
        <v>163</v>
      </c>
      <c r="B185" s="53" t="s">
        <v>291</v>
      </c>
      <c r="C185" s="53" t="s">
        <v>114</v>
      </c>
      <c r="D185" s="54" t="s">
        <v>292</v>
      </c>
      <c r="E185" s="71" t="s">
        <v>849</v>
      </c>
      <c r="F185" s="53" t="s">
        <v>61</v>
      </c>
      <c r="G185" s="55">
        <v>100</v>
      </c>
      <c r="H185" s="53" t="s">
        <v>62</v>
      </c>
      <c r="I185" s="54"/>
      <c r="J185" s="53" t="s">
        <v>293</v>
      </c>
      <c r="K185" s="56" t="s">
        <v>850</v>
      </c>
      <c r="L185" s="44" t="s">
        <v>853</v>
      </c>
    </row>
    <row r="186" spans="1:13" ht="51.75" customHeight="1">
      <c r="A186" s="52">
        <v>164</v>
      </c>
      <c r="B186" s="57" t="s">
        <v>291</v>
      </c>
      <c r="C186" s="57" t="s">
        <v>114</v>
      </c>
      <c r="D186" s="58" t="s">
        <v>292</v>
      </c>
      <c r="E186" s="58" t="s">
        <v>849</v>
      </c>
      <c r="F186" s="57" t="s">
        <v>61</v>
      </c>
      <c r="G186" s="59">
        <v>25</v>
      </c>
      <c r="H186" s="57" t="s">
        <v>62</v>
      </c>
      <c r="I186" s="58" t="s">
        <v>140</v>
      </c>
      <c r="J186" s="57" t="s">
        <v>293</v>
      </c>
      <c r="K186" s="60" t="s">
        <v>294</v>
      </c>
      <c r="L186" s="44" t="s">
        <v>854</v>
      </c>
    </row>
    <row r="187" spans="1:13" ht="51.75" customHeight="1">
      <c r="A187" s="52">
        <v>165</v>
      </c>
      <c r="B187" s="53" t="s">
        <v>291</v>
      </c>
      <c r="C187" s="53" t="s">
        <v>114</v>
      </c>
      <c r="D187" s="54" t="s">
        <v>292</v>
      </c>
      <c r="E187" s="71" t="s">
        <v>849</v>
      </c>
      <c r="F187" s="53" t="s">
        <v>61</v>
      </c>
      <c r="G187" s="55">
        <v>25</v>
      </c>
      <c r="H187" s="53" t="s">
        <v>62</v>
      </c>
      <c r="I187" s="54" t="s">
        <v>70</v>
      </c>
      <c r="J187" s="53" t="s">
        <v>293</v>
      </c>
      <c r="K187" s="56" t="s">
        <v>294</v>
      </c>
      <c r="L187" s="44" t="s">
        <v>854</v>
      </c>
    </row>
    <row r="188" spans="1:13" ht="51.75" customHeight="1">
      <c r="A188" s="52" t="s">
        <v>496</v>
      </c>
      <c r="B188" s="57" t="s">
        <v>295</v>
      </c>
      <c r="C188" s="57" t="s">
        <v>269</v>
      </c>
      <c r="D188" s="58" t="s">
        <v>296</v>
      </c>
      <c r="E188" s="58" t="s">
        <v>855</v>
      </c>
      <c r="F188" s="57" t="s">
        <v>61</v>
      </c>
      <c r="G188" s="59">
        <v>100</v>
      </c>
      <c r="H188" s="57" t="s">
        <v>492</v>
      </c>
      <c r="I188" s="58"/>
      <c r="J188" s="57" t="s">
        <v>297</v>
      </c>
      <c r="K188" s="60" t="s">
        <v>298</v>
      </c>
      <c r="L188" s="44" t="s">
        <v>856</v>
      </c>
      <c r="M188" s="44" t="s">
        <v>627</v>
      </c>
    </row>
    <row r="189" spans="1:13" ht="51.75" customHeight="1">
      <c r="A189" s="52">
        <v>166</v>
      </c>
      <c r="B189" s="53" t="s">
        <v>295</v>
      </c>
      <c r="C189" s="53" t="s">
        <v>269</v>
      </c>
      <c r="D189" s="54" t="s">
        <v>296</v>
      </c>
      <c r="E189" s="71" t="s">
        <v>855</v>
      </c>
      <c r="F189" s="53" t="s">
        <v>61</v>
      </c>
      <c r="G189" s="55">
        <v>25</v>
      </c>
      <c r="H189" s="53" t="s">
        <v>62</v>
      </c>
      <c r="I189" s="54" t="s">
        <v>70</v>
      </c>
      <c r="J189" s="53" t="s">
        <v>297</v>
      </c>
      <c r="K189" s="56" t="s">
        <v>298</v>
      </c>
      <c r="L189" s="44" t="s">
        <v>857</v>
      </c>
    </row>
    <row r="190" spans="1:13" ht="51.75" customHeight="1">
      <c r="A190" s="52">
        <v>167</v>
      </c>
      <c r="B190" s="57" t="s">
        <v>295</v>
      </c>
      <c r="C190" s="57" t="s">
        <v>269</v>
      </c>
      <c r="D190" s="58" t="s">
        <v>296</v>
      </c>
      <c r="E190" s="58" t="s">
        <v>855</v>
      </c>
      <c r="F190" s="57" t="s">
        <v>61</v>
      </c>
      <c r="G190" s="59">
        <v>25</v>
      </c>
      <c r="H190" s="57" t="s">
        <v>66</v>
      </c>
      <c r="I190" s="58" t="s">
        <v>67</v>
      </c>
      <c r="J190" s="57" t="s">
        <v>297</v>
      </c>
      <c r="K190" s="60" t="s">
        <v>298</v>
      </c>
      <c r="L190" s="44" t="s">
        <v>857</v>
      </c>
    </row>
    <row r="191" spans="1:13" ht="51.75" customHeight="1">
      <c r="A191" s="52">
        <v>168</v>
      </c>
      <c r="B191" s="53" t="s">
        <v>295</v>
      </c>
      <c r="C191" s="53" t="s">
        <v>269</v>
      </c>
      <c r="D191" s="54" t="s">
        <v>296</v>
      </c>
      <c r="E191" s="71" t="s">
        <v>855</v>
      </c>
      <c r="F191" s="53" t="s">
        <v>61</v>
      </c>
      <c r="G191" s="55">
        <v>25</v>
      </c>
      <c r="H191" s="53" t="s">
        <v>62</v>
      </c>
      <c r="I191" s="54" t="s">
        <v>74</v>
      </c>
      <c r="J191" s="53" t="s">
        <v>297</v>
      </c>
      <c r="K191" s="56" t="s">
        <v>298</v>
      </c>
      <c r="L191" s="44" t="s">
        <v>857</v>
      </c>
    </row>
    <row r="192" spans="1:13" ht="51.75" customHeight="1">
      <c r="A192" s="52">
        <v>169</v>
      </c>
      <c r="B192" s="57" t="s">
        <v>295</v>
      </c>
      <c r="C192" s="57" t="s">
        <v>269</v>
      </c>
      <c r="D192" s="58" t="s">
        <v>296</v>
      </c>
      <c r="E192" s="58" t="s">
        <v>855</v>
      </c>
      <c r="F192" s="57" t="s">
        <v>63</v>
      </c>
      <c r="G192" s="59">
        <v>75</v>
      </c>
      <c r="H192" s="57" t="s">
        <v>62</v>
      </c>
      <c r="I192" s="58" t="s">
        <v>858</v>
      </c>
      <c r="J192" s="57" t="s">
        <v>297</v>
      </c>
      <c r="K192" s="60" t="s">
        <v>298</v>
      </c>
      <c r="L192" s="44" t="s">
        <v>859</v>
      </c>
      <c r="M192" s="44" t="s">
        <v>517</v>
      </c>
    </row>
    <row r="193" spans="1:13" ht="51.75" customHeight="1">
      <c r="A193" s="52">
        <v>170</v>
      </c>
      <c r="B193" s="53" t="s">
        <v>295</v>
      </c>
      <c r="C193" s="53" t="s">
        <v>269</v>
      </c>
      <c r="D193" s="54" t="s">
        <v>296</v>
      </c>
      <c r="E193" s="71" t="s">
        <v>855</v>
      </c>
      <c r="F193" s="53" t="s">
        <v>61</v>
      </c>
      <c r="G193" s="55">
        <v>75</v>
      </c>
      <c r="H193" s="53" t="s">
        <v>62</v>
      </c>
      <c r="I193" s="54" t="s">
        <v>860</v>
      </c>
      <c r="J193" s="53" t="s">
        <v>297</v>
      </c>
      <c r="K193" s="56" t="s">
        <v>298</v>
      </c>
      <c r="L193" s="44" t="s">
        <v>861</v>
      </c>
    </row>
    <row r="194" spans="1:13" ht="51.75" customHeight="1">
      <c r="A194" s="52">
        <v>171</v>
      </c>
      <c r="B194" s="57" t="s">
        <v>295</v>
      </c>
      <c r="C194" s="57" t="s">
        <v>269</v>
      </c>
      <c r="D194" s="58" t="s">
        <v>296</v>
      </c>
      <c r="E194" s="58" t="s">
        <v>855</v>
      </c>
      <c r="F194" s="57" t="s">
        <v>61</v>
      </c>
      <c r="G194" s="59">
        <v>100</v>
      </c>
      <c r="H194" s="57" t="s">
        <v>62</v>
      </c>
      <c r="I194" s="58"/>
      <c r="J194" s="57" t="s">
        <v>297</v>
      </c>
      <c r="K194" s="60" t="s">
        <v>298</v>
      </c>
      <c r="L194" s="44" t="s">
        <v>862</v>
      </c>
    </row>
    <row r="195" spans="1:13" ht="51.75" customHeight="1">
      <c r="A195" s="52">
        <v>172</v>
      </c>
      <c r="B195" s="53" t="s">
        <v>299</v>
      </c>
      <c r="C195" s="53" t="s">
        <v>300</v>
      </c>
      <c r="D195" s="54" t="s">
        <v>301</v>
      </c>
      <c r="E195" s="71" t="s">
        <v>863</v>
      </c>
      <c r="F195" s="53" t="s">
        <v>61</v>
      </c>
      <c r="G195" s="55">
        <v>25</v>
      </c>
      <c r="H195" s="53" t="s">
        <v>66</v>
      </c>
      <c r="I195" s="54" t="s">
        <v>74</v>
      </c>
      <c r="J195" s="53" t="s">
        <v>302</v>
      </c>
      <c r="K195" s="56" t="s">
        <v>303</v>
      </c>
      <c r="L195" s="44" t="s">
        <v>864</v>
      </c>
    </row>
    <row r="196" spans="1:13" ht="51.75" customHeight="1">
      <c r="A196" s="52">
        <v>173</v>
      </c>
      <c r="B196" s="57" t="s">
        <v>299</v>
      </c>
      <c r="C196" s="57" t="s">
        <v>300</v>
      </c>
      <c r="D196" s="58" t="s">
        <v>301</v>
      </c>
      <c r="E196" s="58" t="s">
        <v>863</v>
      </c>
      <c r="F196" s="57" t="s">
        <v>61</v>
      </c>
      <c r="G196" s="59">
        <v>100</v>
      </c>
      <c r="H196" s="57" t="s">
        <v>62</v>
      </c>
      <c r="I196" s="58"/>
      <c r="J196" s="57" t="s">
        <v>302</v>
      </c>
      <c r="K196" s="60" t="s">
        <v>303</v>
      </c>
      <c r="L196" s="44" t="s">
        <v>865</v>
      </c>
    </row>
    <row r="197" spans="1:13" ht="51.75" customHeight="1">
      <c r="A197" s="52">
        <v>174</v>
      </c>
      <c r="B197" s="53" t="s">
        <v>304</v>
      </c>
      <c r="C197" s="53" t="s">
        <v>305</v>
      </c>
      <c r="D197" s="54" t="s">
        <v>250</v>
      </c>
      <c r="E197" s="71" t="s">
        <v>866</v>
      </c>
      <c r="F197" s="53" t="s">
        <v>63</v>
      </c>
      <c r="G197" s="55">
        <v>100</v>
      </c>
      <c r="H197" s="53" t="s">
        <v>62</v>
      </c>
      <c r="I197" s="54"/>
      <c r="J197" s="53" t="s">
        <v>306</v>
      </c>
      <c r="K197" s="56" t="s">
        <v>307</v>
      </c>
      <c r="L197" s="44" t="s">
        <v>867</v>
      </c>
      <c r="M197" s="44" t="s">
        <v>517</v>
      </c>
    </row>
    <row r="198" spans="1:13" ht="51.75" customHeight="1">
      <c r="A198" s="52">
        <v>175</v>
      </c>
      <c r="B198" s="57" t="s">
        <v>304</v>
      </c>
      <c r="C198" s="57" t="s">
        <v>305</v>
      </c>
      <c r="D198" s="58" t="s">
        <v>250</v>
      </c>
      <c r="E198" s="58" t="s">
        <v>866</v>
      </c>
      <c r="F198" s="57" t="s">
        <v>63</v>
      </c>
      <c r="G198" s="59">
        <v>33</v>
      </c>
      <c r="H198" s="57" t="s">
        <v>66</v>
      </c>
      <c r="I198" s="58" t="s">
        <v>70</v>
      </c>
      <c r="J198" s="57" t="s">
        <v>306</v>
      </c>
      <c r="K198" s="60" t="s">
        <v>307</v>
      </c>
      <c r="L198" s="44" t="s">
        <v>868</v>
      </c>
      <c r="M198" s="44" t="s">
        <v>211</v>
      </c>
    </row>
    <row r="199" spans="1:13" ht="51.75" customHeight="1">
      <c r="A199" s="52">
        <v>176</v>
      </c>
      <c r="B199" s="53" t="s">
        <v>869</v>
      </c>
      <c r="C199" s="53" t="s">
        <v>336</v>
      </c>
      <c r="D199" s="54" t="s">
        <v>250</v>
      </c>
      <c r="E199" s="71" t="s">
        <v>870</v>
      </c>
      <c r="F199" s="53" t="s">
        <v>110</v>
      </c>
      <c r="G199" s="55">
        <v>100</v>
      </c>
      <c r="H199" s="53" t="s">
        <v>871</v>
      </c>
      <c r="I199" s="54"/>
      <c r="J199" s="53" t="s">
        <v>872</v>
      </c>
      <c r="K199" s="56" t="s">
        <v>873</v>
      </c>
      <c r="L199" s="44" t="s">
        <v>633</v>
      </c>
      <c r="M199" s="44" t="s">
        <v>110</v>
      </c>
    </row>
    <row r="200" spans="1:13" ht="51.75" customHeight="1">
      <c r="A200" s="52">
        <v>177</v>
      </c>
      <c r="B200" s="57" t="s">
        <v>308</v>
      </c>
      <c r="C200" s="57" t="s">
        <v>874</v>
      </c>
      <c r="D200" s="58" t="s">
        <v>250</v>
      </c>
      <c r="E200" s="58" t="s">
        <v>875</v>
      </c>
      <c r="F200" s="57" t="s">
        <v>61</v>
      </c>
      <c r="G200" s="59">
        <v>80</v>
      </c>
      <c r="H200" s="57" t="s">
        <v>62</v>
      </c>
      <c r="I200" s="58" t="s">
        <v>858</v>
      </c>
      <c r="J200" s="57" t="s">
        <v>309</v>
      </c>
      <c r="K200" s="60" t="s">
        <v>310</v>
      </c>
      <c r="L200" s="44" t="s">
        <v>876</v>
      </c>
    </row>
    <row r="201" spans="1:13" ht="51.75" customHeight="1">
      <c r="A201" s="52">
        <v>178</v>
      </c>
      <c r="B201" s="53" t="s">
        <v>308</v>
      </c>
      <c r="C201" s="53" t="s">
        <v>874</v>
      </c>
      <c r="D201" s="54" t="s">
        <v>250</v>
      </c>
      <c r="E201" s="71" t="s">
        <v>875</v>
      </c>
      <c r="F201" s="53" t="s">
        <v>63</v>
      </c>
      <c r="G201" s="55">
        <v>20</v>
      </c>
      <c r="H201" s="53" t="s">
        <v>62</v>
      </c>
      <c r="I201" s="54" t="s">
        <v>70</v>
      </c>
      <c r="J201" s="53" t="s">
        <v>309</v>
      </c>
      <c r="K201" s="56" t="s">
        <v>310</v>
      </c>
      <c r="L201" s="44" t="s">
        <v>876</v>
      </c>
      <c r="M201" s="44" t="s">
        <v>624</v>
      </c>
    </row>
    <row r="202" spans="1:13" ht="51.75" customHeight="1">
      <c r="A202" s="52">
        <v>179</v>
      </c>
      <c r="B202" s="57" t="s">
        <v>308</v>
      </c>
      <c r="C202" s="57" t="s">
        <v>874</v>
      </c>
      <c r="D202" s="58" t="s">
        <v>250</v>
      </c>
      <c r="E202" s="58" t="s">
        <v>875</v>
      </c>
      <c r="F202" s="57" t="s">
        <v>61</v>
      </c>
      <c r="G202" s="59">
        <v>100</v>
      </c>
      <c r="H202" s="57" t="s">
        <v>62</v>
      </c>
      <c r="I202" s="58"/>
      <c r="J202" s="57" t="s">
        <v>309</v>
      </c>
      <c r="K202" s="60" t="s">
        <v>310</v>
      </c>
      <c r="L202" s="44" t="s">
        <v>877</v>
      </c>
    </row>
    <row r="203" spans="1:13" ht="51.75" customHeight="1">
      <c r="A203" s="52">
        <v>180</v>
      </c>
      <c r="B203" s="53" t="s">
        <v>308</v>
      </c>
      <c r="C203" s="53" t="s">
        <v>874</v>
      </c>
      <c r="D203" s="54" t="s">
        <v>250</v>
      </c>
      <c r="E203" s="71" t="s">
        <v>875</v>
      </c>
      <c r="F203" s="53" t="s">
        <v>63</v>
      </c>
      <c r="G203" s="55">
        <v>20</v>
      </c>
      <c r="H203" s="53" t="s">
        <v>62</v>
      </c>
      <c r="I203" s="54" t="s">
        <v>74</v>
      </c>
      <c r="J203" s="53" t="s">
        <v>309</v>
      </c>
      <c r="K203" s="56" t="s">
        <v>310</v>
      </c>
      <c r="L203" s="44" t="s">
        <v>878</v>
      </c>
      <c r="M203" s="44" t="s">
        <v>624</v>
      </c>
    </row>
    <row r="204" spans="1:13" ht="51.75" customHeight="1">
      <c r="A204" s="52" t="s">
        <v>879</v>
      </c>
      <c r="B204" s="57" t="s">
        <v>308</v>
      </c>
      <c r="C204" s="57" t="s">
        <v>874</v>
      </c>
      <c r="D204" s="58" t="s">
        <v>250</v>
      </c>
      <c r="E204" s="58" t="s">
        <v>875</v>
      </c>
      <c r="F204" s="57" t="s">
        <v>63</v>
      </c>
      <c r="G204" s="59">
        <v>50</v>
      </c>
      <c r="H204" s="57" t="s">
        <v>62</v>
      </c>
      <c r="I204" s="58" t="s">
        <v>518</v>
      </c>
      <c r="J204" s="57" t="s">
        <v>309</v>
      </c>
      <c r="K204" s="60" t="s">
        <v>310</v>
      </c>
      <c r="L204" s="44" t="s">
        <v>880</v>
      </c>
      <c r="M204" s="44" t="s">
        <v>522</v>
      </c>
    </row>
    <row r="205" spans="1:13" ht="51.75" customHeight="1">
      <c r="A205" s="52" t="s">
        <v>881</v>
      </c>
      <c r="B205" s="53" t="s">
        <v>311</v>
      </c>
      <c r="C205" s="53" t="s">
        <v>312</v>
      </c>
      <c r="D205" s="54" t="s">
        <v>250</v>
      </c>
      <c r="E205" s="71" t="s">
        <v>882</v>
      </c>
      <c r="F205" s="53" t="s">
        <v>63</v>
      </c>
      <c r="G205" s="55">
        <v>100</v>
      </c>
      <c r="H205" s="53" t="s">
        <v>62</v>
      </c>
      <c r="I205" s="54"/>
      <c r="J205" s="53" t="s">
        <v>313</v>
      </c>
      <c r="K205" s="56" t="s">
        <v>314</v>
      </c>
      <c r="L205" s="44" t="s">
        <v>883</v>
      </c>
      <c r="M205" s="44" t="s">
        <v>884</v>
      </c>
    </row>
    <row r="206" spans="1:13" ht="51.75" customHeight="1">
      <c r="A206" s="52">
        <v>181</v>
      </c>
      <c r="B206" s="57" t="s">
        <v>311</v>
      </c>
      <c r="C206" s="57" t="s">
        <v>312</v>
      </c>
      <c r="D206" s="58" t="s">
        <v>250</v>
      </c>
      <c r="E206" s="58" t="s">
        <v>882</v>
      </c>
      <c r="F206" s="57" t="s">
        <v>61</v>
      </c>
      <c r="G206" s="59">
        <v>100</v>
      </c>
      <c r="H206" s="57" t="s">
        <v>62</v>
      </c>
      <c r="I206" s="58"/>
      <c r="J206" s="57" t="s">
        <v>313</v>
      </c>
      <c r="K206" s="60" t="s">
        <v>314</v>
      </c>
      <c r="L206" s="44" t="s">
        <v>885</v>
      </c>
      <c r="M206" s="44" t="s">
        <v>810</v>
      </c>
    </row>
    <row r="207" spans="1:13" ht="51.75" customHeight="1">
      <c r="A207" s="52">
        <v>182</v>
      </c>
      <c r="B207" s="53" t="s">
        <v>311</v>
      </c>
      <c r="C207" s="53" t="s">
        <v>312</v>
      </c>
      <c r="D207" s="54" t="s">
        <v>250</v>
      </c>
      <c r="E207" s="71" t="s">
        <v>882</v>
      </c>
      <c r="F207" s="53" t="s">
        <v>61</v>
      </c>
      <c r="G207" s="55">
        <v>25</v>
      </c>
      <c r="H207" s="53" t="s">
        <v>62</v>
      </c>
      <c r="I207" s="54" t="s">
        <v>67</v>
      </c>
      <c r="J207" s="53" t="s">
        <v>313</v>
      </c>
      <c r="K207" s="56" t="s">
        <v>314</v>
      </c>
      <c r="L207" s="44" t="s">
        <v>886</v>
      </c>
    </row>
    <row r="208" spans="1:13" ht="51.75" customHeight="1">
      <c r="A208" s="52">
        <v>183</v>
      </c>
      <c r="B208" s="57" t="s">
        <v>315</v>
      </c>
      <c r="C208" s="57" t="s">
        <v>316</v>
      </c>
      <c r="D208" s="58" t="s">
        <v>250</v>
      </c>
      <c r="E208" s="58" t="s">
        <v>887</v>
      </c>
      <c r="F208" s="57" t="s">
        <v>61</v>
      </c>
      <c r="G208" s="59">
        <v>25</v>
      </c>
      <c r="H208" s="57" t="s">
        <v>62</v>
      </c>
      <c r="I208" s="58" t="s">
        <v>70</v>
      </c>
      <c r="J208" s="57" t="s">
        <v>888</v>
      </c>
      <c r="K208" s="60" t="s">
        <v>317</v>
      </c>
      <c r="L208" s="44" t="s">
        <v>889</v>
      </c>
    </row>
    <row r="209" spans="1:13" ht="51.75" customHeight="1">
      <c r="A209" s="52">
        <v>184</v>
      </c>
      <c r="B209" s="53" t="s">
        <v>315</v>
      </c>
      <c r="C209" s="53" t="s">
        <v>316</v>
      </c>
      <c r="D209" s="54" t="s">
        <v>250</v>
      </c>
      <c r="E209" s="71" t="s">
        <v>887</v>
      </c>
      <c r="F209" s="53" t="s">
        <v>61</v>
      </c>
      <c r="G209" s="55">
        <v>100</v>
      </c>
      <c r="H209" s="53" t="s">
        <v>62</v>
      </c>
      <c r="I209" s="54"/>
      <c r="J209" s="53" t="s">
        <v>888</v>
      </c>
      <c r="K209" s="56" t="s">
        <v>317</v>
      </c>
      <c r="L209" s="44" t="s">
        <v>890</v>
      </c>
    </row>
    <row r="210" spans="1:13" ht="51.75" customHeight="1">
      <c r="A210" s="52" t="s">
        <v>891</v>
      </c>
      <c r="B210" s="57" t="s">
        <v>315</v>
      </c>
      <c r="C210" s="57" t="s">
        <v>316</v>
      </c>
      <c r="D210" s="58" t="s">
        <v>250</v>
      </c>
      <c r="E210" s="58" t="s">
        <v>887</v>
      </c>
      <c r="F210" s="57" t="s">
        <v>63</v>
      </c>
      <c r="G210" s="59">
        <v>100</v>
      </c>
      <c r="H210" s="57" t="s">
        <v>62</v>
      </c>
      <c r="I210" s="58"/>
      <c r="J210" s="57" t="s">
        <v>888</v>
      </c>
      <c r="K210" s="60" t="s">
        <v>317</v>
      </c>
      <c r="L210" s="44" t="s">
        <v>892</v>
      </c>
      <c r="M210" s="44" t="s">
        <v>517</v>
      </c>
    </row>
    <row r="211" spans="1:13" ht="51.75" customHeight="1">
      <c r="A211" s="52" t="s">
        <v>497</v>
      </c>
      <c r="B211" s="53" t="s">
        <v>315</v>
      </c>
      <c r="C211" s="53" t="s">
        <v>316</v>
      </c>
      <c r="D211" s="54" t="s">
        <v>250</v>
      </c>
      <c r="E211" s="71" t="s">
        <v>887</v>
      </c>
      <c r="F211" s="53" t="s">
        <v>63</v>
      </c>
      <c r="G211" s="55">
        <v>100</v>
      </c>
      <c r="H211" s="53" t="s">
        <v>492</v>
      </c>
      <c r="I211" s="54"/>
      <c r="J211" s="53" t="s">
        <v>888</v>
      </c>
      <c r="K211" s="56" t="s">
        <v>317</v>
      </c>
      <c r="L211" s="44" t="s">
        <v>893</v>
      </c>
      <c r="M211" s="44" t="s">
        <v>517</v>
      </c>
    </row>
    <row r="212" spans="1:13" ht="51.75" customHeight="1">
      <c r="A212" s="52" t="s">
        <v>894</v>
      </c>
      <c r="B212" s="57" t="s">
        <v>315</v>
      </c>
      <c r="C212" s="57" t="s">
        <v>316</v>
      </c>
      <c r="D212" s="58" t="s">
        <v>250</v>
      </c>
      <c r="E212" s="58" t="s">
        <v>887</v>
      </c>
      <c r="F212" s="57" t="s">
        <v>63</v>
      </c>
      <c r="G212" s="59">
        <v>50</v>
      </c>
      <c r="H212" s="57" t="s">
        <v>62</v>
      </c>
      <c r="I212" s="58" t="s">
        <v>518</v>
      </c>
      <c r="J212" s="57" t="s">
        <v>888</v>
      </c>
      <c r="K212" s="60" t="s">
        <v>317</v>
      </c>
      <c r="L212" s="44" t="s">
        <v>895</v>
      </c>
      <c r="M212" s="44" t="s">
        <v>522</v>
      </c>
    </row>
    <row r="213" spans="1:13" ht="51.75" customHeight="1">
      <c r="A213" s="52">
        <v>185</v>
      </c>
      <c r="B213" s="53" t="s">
        <v>315</v>
      </c>
      <c r="C213" s="53" t="s">
        <v>316</v>
      </c>
      <c r="D213" s="54" t="s">
        <v>250</v>
      </c>
      <c r="E213" s="71" t="s">
        <v>887</v>
      </c>
      <c r="F213" s="53" t="s">
        <v>61</v>
      </c>
      <c r="G213" s="55">
        <v>50</v>
      </c>
      <c r="H213" s="53" t="s">
        <v>62</v>
      </c>
      <c r="I213" s="54" t="s">
        <v>531</v>
      </c>
      <c r="J213" s="53" t="s">
        <v>888</v>
      </c>
      <c r="K213" s="56" t="s">
        <v>317</v>
      </c>
      <c r="L213" s="44" t="s">
        <v>896</v>
      </c>
    </row>
    <row r="214" spans="1:13" ht="51.75" customHeight="1">
      <c r="A214" s="52">
        <v>186</v>
      </c>
      <c r="B214" s="57" t="s">
        <v>315</v>
      </c>
      <c r="C214" s="57" t="s">
        <v>316</v>
      </c>
      <c r="D214" s="58" t="s">
        <v>250</v>
      </c>
      <c r="E214" s="58" t="s">
        <v>887</v>
      </c>
      <c r="F214" s="57" t="s">
        <v>61</v>
      </c>
      <c r="G214" s="59">
        <v>100</v>
      </c>
      <c r="H214" s="57" t="s">
        <v>62</v>
      </c>
      <c r="I214" s="58"/>
      <c r="J214" s="57" t="s">
        <v>888</v>
      </c>
      <c r="K214" s="60" t="s">
        <v>317</v>
      </c>
      <c r="L214" s="44" t="s">
        <v>897</v>
      </c>
    </row>
    <row r="215" spans="1:13" ht="51.75" customHeight="1">
      <c r="A215" s="52">
        <v>187</v>
      </c>
      <c r="B215" s="53" t="s">
        <v>315</v>
      </c>
      <c r="C215" s="53" t="s">
        <v>316</v>
      </c>
      <c r="D215" s="54" t="s">
        <v>250</v>
      </c>
      <c r="E215" s="71" t="s">
        <v>887</v>
      </c>
      <c r="F215" s="53" t="s">
        <v>61</v>
      </c>
      <c r="G215" s="55">
        <v>100</v>
      </c>
      <c r="H215" s="53" t="s">
        <v>62</v>
      </c>
      <c r="I215" s="54"/>
      <c r="J215" s="53" t="s">
        <v>888</v>
      </c>
      <c r="K215" s="56" t="s">
        <v>317</v>
      </c>
      <c r="L215" s="44" t="s">
        <v>898</v>
      </c>
    </row>
    <row r="216" spans="1:13" ht="51.75" customHeight="1">
      <c r="A216" s="52">
        <v>188</v>
      </c>
      <c r="B216" s="57" t="s">
        <v>315</v>
      </c>
      <c r="C216" s="57" t="s">
        <v>316</v>
      </c>
      <c r="D216" s="58" t="s">
        <v>250</v>
      </c>
      <c r="E216" s="58" t="s">
        <v>887</v>
      </c>
      <c r="F216" s="57" t="s">
        <v>63</v>
      </c>
      <c r="G216" s="59">
        <v>100</v>
      </c>
      <c r="H216" s="57" t="s">
        <v>62</v>
      </c>
      <c r="I216" s="58"/>
      <c r="J216" s="57" t="s">
        <v>888</v>
      </c>
      <c r="K216" s="60" t="s">
        <v>317</v>
      </c>
      <c r="L216" s="44" t="s">
        <v>899</v>
      </c>
      <c r="M216" s="44" t="s">
        <v>900</v>
      </c>
    </row>
    <row r="217" spans="1:13" ht="51.75" customHeight="1">
      <c r="A217" s="52">
        <v>189</v>
      </c>
      <c r="B217" s="53" t="s">
        <v>315</v>
      </c>
      <c r="C217" s="53" t="s">
        <v>316</v>
      </c>
      <c r="D217" s="54" t="s">
        <v>250</v>
      </c>
      <c r="E217" s="71" t="s">
        <v>887</v>
      </c>
      <c r="F217" s="53" t="s">
        <v>63</v>
      </c>
      <c r="G217" s="55">
        <v>75</v>
      </c>
      <c r="H217" s="53" t="s">
        <v>62</v>
      </c>
      <c r="I217" s="54" t="s">
        <v>858</v>
      </c>
      <c r="J217" s="53" t="s">
        <v>888</v>
      </c>
      <c r="K217" s="56" t="s">
        <v>317</v>
      </c>
      <c r="L217" s="44" t="s">
        <v>901</v>
      </c>
      <c r="M217" s="44" t="s">
        <v>517</v>
      </c>
    </row>
    <row r="218" spans="1:13" ht="51.75" customHeight="1">
      <c r="A218" s="52">
        <v>190</v>
      </c>
      <c r="B218" s="57" t="s">
        <v>318</v>
      </c>
      <c r="C218" s="57" t="s">
        <v>319</v>
      </c>
      <c r="D218" s="58" t="s">
        <v>250</v>
      </c>
      <c r="E218" s="58" t="s">
        <v>902</v>
      </c>
      <c r="F218" s="57" t="s">
        <v>63</v>
      </c>
      <c r="G218" s="59">
        <v>100</v>
      </c>
      <c r="H218" s="57" t="s">
        <v>62</v>
      </c>
      <c r="I218" s="58"/>
      <c r="J218" s="57" t="s">
        <v>320</v>
      </c>
      <c r="K218" s="60" t="s">
        <v>321</v>
      </c>
      <c r="L218" s="44" t="s">
        <v>903</v>
      </c>
      <c r="M218" s="44" t="s">
        <v>517</v>
      </c>
    </row>
    <row r="219" spans="1:13" ht="51.75" customHeight="1">
      <c r="A219" s="52">
        <v>191</v>
      </c>
      <c r="B219" s="53" t="s">
        <v>318</v>
      </c>
      <c r="C219" s="53" t="s">
        <v>319</v>
      </c>
      <c r="D219" s="54" t="s">
        <v>250</v>
      </c>
      <c r="E219" s="71" t="s">
        <v>902</v>
      </c>
      <c r="F219" s="53" t="s">
        <v>61</v>
      </c>
      <c r="G219" s="55">
        <v>33</v>
      </c>
      <c r="H219" s="53" t="s">
        <v>66</v>
      </c>
      <c r="I219" s="54" t="s">
        <v>904</v>
      </c>
      <c r="J219" s="53" t="s">
        <v>320</v>
      </c>
      <c r="K219" s="56" t="s">
        <v>321</v>
      </c>
      <c r="L219" s="44" t="s">
        <v>830</v>
      </c>
    </row>
    <row r="220" spans="1:13" ht="51.75" customHeight="1">
      <c r="A220" s="52">
        <v>192</v>
      </c>
      <c r="B220" s="57" t="s">
        <v>322</v>
      </c>
      <c r="C220" s="57" t="s">
        <v>323</v>
      </c>
      <c r="D220" s="58" t="s">
        <v>250</v>
      </c>
      <c r="E220" s="58" t="s">
        <v>905</v>
      </c>
      <c r="F220" s="57" t="s">
        <v>61</v>
      </c>
      <c r="G220" s="59">
        <v>100</v>
      </c>
      <c r="H220" s="57" t="s">
        <v>62</v>
      </c>
      <c r="I220" s="58"/>
      <c r="J220" s="57" t="s">
        <v>324</v>
      </c>
      <c r="K220" s="60" t="s">
        <v>906</v>
      </c>
      <c r="L220" s="44" t="s">
        <v>907</v>
      </c>
    </row>
    <row r="221" spans="1:13" ht="51.75" customHeight="1">
      <c r="A221" s="52">
        <v>193</v>
      </c>
      <c r="B221" s="53" t="s">
        <v>322</v>
      </c>
      <c r="C221" s="53" t="s">
        <v>323</v>
      </c>
      <c r="D221" s="54" t="s">
        <v>250</v>
      </c>
      <c r="E221" s="71" t="s">
        <v>905</v>
      </c>
      <c r="F221" s="53" t="s">
        <v>61</v>
      </c>
      <c r="G221" s="55">
        <v>100</v>
      </c>
      <c r="H221" s="53" t="s">
        <v>62</v>
      </c>
      <c r="I221" s="54"/>
      <c r="J221" s="53" t="s">
        <v>324</v>
      </c>
      <c r="K221" s="56" t="s">
        <v>906</v>
      </c>
      <c r="L221" s="44" t="s">
        <v>908</v>
      </c>
    </row>
    <row r="222" spans="1:13" ht="51.75" customHeight="1">
      <c r="A222" s="52">
        <v>194</v>
      </c>
      <c r="B222" s="57" t="s">
        <v>322</v>
      </c>
      <c r="C222" s="57" t="s">
        <v>323</v>
      </c>
      <c r="D222" s="58" t="s">
        <v>250</v>
      </c>
      <c r="E222" s="58" t="s">
        <v>905</v>
      </c>
      <c r="F222" s="57" t="s">
        <v>61</v>
      </c>
      <c r="G222" s="59">
        <v>100</v>
      </c>
      <c r="H222" s="57" t="s">
        <v>62</v>
      </c>
      <c r="I222" s="58"/>
      <c r="J222" s="57" t="s">
        <v>324</v>
      </c>
      <c r="K222" s="60" t="s">
        <v>906</v>
      </c>
      <c r="L222" s="44" t="s">
        <v>909</v>
      </c>
    </row>
    <row r="223" spans="1:13" ht="51.75" customHeight="1">
      <c r="A223" s="52">
        <v>195</v>
      </c>
      <c r="B223" s="53" t="s">
        <v>322</v>
      </c>
      <c r="C223" s="53" t="s">
        <v>323</v>
      </c>
      <c r="D223" s="54" t="s">
        <v>250</v>
      </c>
      <c r="E223" s="71" t="s">
        <v>905</v>
      </c>
      <c r="F223" s="53" t="s">
        <v>63</v>
      </c>
      <c r="G223" s="55">
        <v>25</v>
      </c>
      <c r="H223" s="53" t="s">
        <v>62</v>
      </c>
      <c r="I223" s="54" t="s">
        <v>518</v>
      </c>
      <c r="J223" s="53" t="s">
        <v>324</v>
      </c>
      <c r="K223" s="56" t="s">
        <v>906</v>
      </c>
      <c r="L223" s="44" t="s">
        <v>910</v>
      </c>
      <c r="M223" s="44" t="s">
        <v>211</v>
      </c>
    </row>
    <row r="224" spans="1:13" ht="51.75" customHeight="1">
      <c r="A224" s="52">
        <v>196</v>
      </c>
      <c r="B224" s="57" t="s">
        <v>325</v>
      </c>
      <c r="C224" s="57" t="s">
        <v>326</v>
      </c>
      <c r="D224" s="58" t="s">
        <v>250</v>
      </c>
      <c r="E224" s="58" t="s">
        <v>911</v>
      </c>
      <c r="F224" s="57" t="s">
        <v>61</v>
      </c>
      <c r="G224" s="59">
        <v>100</v>
      </c>
      <c r="H224" s="57" t="s">
        <v>62</v>
      </c>
      <c r="I224" s="58"/>
      <c r="J224" s="57" t="s">
        <v>327</v>
      </c>
      <c r="K224" s="60" t="s">
        <v>328</v>
      </c>
      <c r="L224" s="44" t="s">
        <v>912</v>
      </c>
    </row>
    <row r="225" spans="1:13" ht="51.75" customHeight="1">
      <c r="A225" s="52">
        <v>197</v>
      </c>
      <c r="B225" s="53" t="s">
        <v>325</v>
      </c>
      <c r="C225" s="53" t="s">
        <v>326</v>
      </c>
      <c r="D225" s="54" t="s">
        <v>250</v>
      </c>
      <c r="E225" s="71" t="s">
        <v>911</v>
      </c>
      <c r="F225" s="53" t="s">
        <v>61</v>
      </c>
      <c r="G225" s="55">
        <v>100</v>
      </c>
      <c r="H225" s="53" t="s">
        <v>118</v>
      </c>
      <c r="I225" s="54"/>
      <c r="J225" s="53" t="s">
        <v>327</v>
      </c>
      <c r="K225" s="56" t="s">
        <v>328</v>
      </c>
      <c r="L225" s="44" t="s">
        <v>913</v>
      </c>
    </row>
    <row r="226" spans="1:13" ht="51.75" customHeight="1">
      <c r="A226" s="52">
        <v>198</v>
      </c>
      <c r="B226" s="57" t="s">
        <v>325</v>
      </c>
      <c r="C226" s="57" t="s">
        <v>326</v>
      </c>
      <c r="D226" s="58" t="s">
        <v>250</v>
      </c>
      <c r="E226" s="58" t="s">
        <v>911</v>
      </c>
      <c r="F226" s="57" t="s">
        <v>63</v>
      </c>
      <c r="G226" s="59">
        <v>50</v>
      </c>
      <c r="H226" s="57" t="s">
        <v>62</v>
      </c>
      <c r="I226" s="58"/>
      <c r="J226" s="57" t="s">
        <v>327</v>
      </c>
      <c r="K226" s="60" t="s">
        <v>328</v>
      </c>
      <c r="L226" s="44" t="s">
        <v>914</v>
      </c>
      <c r="M226" s="44" t="s">
        <v>852</v>
      </c>
    </row>
    <row r="227" spans="1:13" ht="51.75" customHeight="1">
      <c r="A227" s="52">
        <v>199</v>
      </c>
      <c r="B227" s="53" t="s">
        <v>325</v>
      </c>
      <c r="C227" s="53" t="s">
        <v>326</v>
      </c>
      <c r="D227" s="54" t="s">
        <v>250</v>
      </c>
      <c r="E227" s="71" t="s">
        <v>911</v>
      </c>
      <c r="F227" s="53" t="s">
        <v>61</v>
      </c>
      <c r="G227" s="55">
        <v>100</v>
      </c>
      <c r="H227" s="53" t="s">
        <v>915</v>
      </c>
      <c r="I227" s="54"/>
      <c r="J227" s="53" t="s">
        <v>327</v>
      </c>
      <c r="K227" s="56" t="s">
        <v>328</v>
      </c>
      <c r="L227" s="44" t="s">
        <v>916</v>
      </c>
    </row>
    <row r="228" spans="1:13" ht="51.75" customHeight="1">
      <c r="A228" s="52">
        <v>200</v>
      </c>
      <c r="B228" s="57" t="s">
        <v>325</v>
      </c>
      <c r="C228" s="57" t="s">
        <v>326</v>
      </c>
      <c r="D228" s="58" t="s">
        <v>250</v>
      </c>
      <c r="E228" s="58" t="s">
        <v>911</v>
      </c>
      <c r="F228" s="57" t="s">
        <v>61</v>
      </c>
      <c r="G228" s="59">
        <v>100</v>
      </c>
      <c r="H228" s="57" t="s">
        <v>62</v>
      </c>
      <c r="I228" s="58"/>
      <c r="J228" s="57" t="s">
        <v>327</v>
      </c>
      <c r="K228" s="60" t="s">
        <v>328</v>
      </c>
      <c r="L228" s="44" t="s">
        <v>917</v>
      </c>
    </row>
    <row r="229" spans="1:13" ht="51.75" customHeight="1">
      <c r="A229" s="52">
        <v>201</v>
      </c>
      <c r="B229" s="53" t="s">
        <v>329</v>
      </c>
      <c r="C229" s="53" t="s">
        <v>330</v>
      </c>
      <c r="D229" s="54" t="s">
        <v>250</v>
      </c>
      <c r="E229" s="71" t="s">
        <v>918</v>
      </c>
      <c r="F229" s="53" t="s">
        <v>61</v>
      </c>
      <c r="G229" s="55">
        <v>25</v>
      </c>
      <c r="H229" s="53" t="s">
        <v>62</v>
      </c>
      <c r="I229" s="54" t="s">
        <v>548</v>
      </c>
      <c r="J229" s="53" t="s">
        <v>331</v>
      </c>
      <c r="K229" s="56" t="s">
        <v>919</v>
      </c>
      <c r="L229" s="44" t="s">
        <v>889</v>
      </c>
    </row>
    <row r="230" spans="1:13" ht="51.75" customHeight="1">
      <c r="A230" s="52">
        <v>202</v>
      </c>
      <c r="B230" s="57" t="s">
        <v>329</v>
      </c>
      <c r="C230" s="57" t="s">
        <v>330</v>
      </c>
      <c r="D230" s="58" t="s">
        <v>250</v>
      </c>
      <c r="E230" s="58" t="s">
        <v>918</v>
      </c>
      <c r="F230" s="57" t="s">
        <v>61</v>
      </c>
      <c r="G230" s="59">
        <v>100</v>
      </c>
      <c r="H230" s="57" t="s">
        <v>62</v>
      </c>
      <c r="I230" s="58"/>
      <c r="J230" s="57" t="s">
        <v>331</v>
      </c>
      <c r="K230" s="60" t="s">
        <v>919</v>
      </c>
      <c r="L230" s="44" t="s">
        <v>920</v>
      </c>
    </row>
    <row r="231" spans="1:13" ht="51.75" customHeight="1">
      <c r="A231" s="52">
        <v>203</v>
      </c>
      <c r="B231" s="53" t="s">
        <v>332</v>
      </c>
      <c r="C231" s="53" t="s">
        <v>921</v>
      </c>
      <c r="D231" s="54" t="s">
        <v>250</v>
      </c>
      <c r="E231" s="71" t="s">
        <v>922</v>
      </c>
      <c r="F231" s="53" t="s">
        <v>63</v>
      </c>
      <c r="G231" s="55">
        <v>50</v>
      </c>
      <c r="H231" s="53" t="s">
        <v>62</v>
      </c>
      <c r="I231" s="54" t="s">
        <v>518</v>
      </c>
      <c r="J231" s="53" t="s">
        <v>333</v>
      </c>
      <c r="K231" s="56" t="s">
        <v>334</v>
      </c>
      <c r="L231" s="44" t="s">
        <v>923</v>
      </c>
      <c r="M231" s="44" t="s">
        <v>924</v>
      </c>
    </row>
    <row r="232" spans="1:13" ht="51.75" customHeight="1">
      <c r="A232" s="52">
        <v>204</v>
      </c>
      <c r="B232" s="57" t="s">
        <v>332</v>
      </c>
      <c r="C232" s="57" t="s">
        <v>921</v>
      </c>
      <c r="D232" s="58" t="s">
        <v>250</v>
      </c>
      <c r="E232" s="58" t="s">
        <v>922</v>
      </c>
      <c r="F232" s="57" t="s">
        <v>61</v>
      </c>
      <c r="G232" s="59">
        <v>100</v>
      </c>
      <c r="H232" s="57" t="s">
        <v>62</v>
      </c>
      <c r="I232" s="58"/>
      <c r="J232" s="57" t="s">
        <v>333</v>
      </c>
      <c r="K232" s="60" t="s">
        <v>334</v>
      </c>
      <c r="L232" s="44" t="s">
        <v>925</v>
      </c>
    </row>
    <row r="233" spans="1:13" ht="51.75" customHeight="1">
      <c r="A233" s="52">
        <v>205</v>
      </c>
      <c r="B233" s="53" t="s">
        <v>332</v>
      </c>
      <c r="C233" s="53" t="s">
        <v>921</v>
      </c>
      <c r="D233" s="54" t="s">
        <v>250</v>
      </c>
      <c r="E233" s="71" t="s">
        <v>922</v>
      </c>
      <c r="F233" s="53" t="s">
        <v>61</v>
      </c>
      <c r="G233" s="55">
        <v>50</v>
      </c>
      <c r="H233" s="53" t="s">
        <v>62</v>
      </c>
      <c r="I233" s="54" t="s">
        <v>531</v>
      </c>
      <c r="J233" s="53" t="s">
        <v>333</v>
      </c>
      <c r="K233" s="56" t="s">
        <v>334</v>
      </c>
      <c r="L233" s="44" t="s">
        <v>886</v>
      </c>
    </row>
    <row r="234" spans="1:13" ht="51.75" customHeight="1">
      <c r="A234" s="52">
        <v>206</v>
      </c>
      <c r="B234" s="57" t="s">
        <v>332</v>
      </c>
      <c r="C234" s="57" t="s">
        <v>921</v>
      </c>
      <c r="D234" s="58" t="s">
        <v>250</v>
      </c>
      <c r="E234" s="58" t="s">
        <v>922</v>
      </c>
      <c r="F234" s="57" t="s">
        <v>61</v>
      </c>
      <c r="G234" s="59">
        <v>100</v>
      </c>
      <c r="H234" s="57" t="s">
        <v>62</v>
      </c>
      <c r="I234" s="58"/>
      <c r="J234" s="57" t="s">
        <v>333</v>
      </c>
      <c r="K234" s="60" t="s">
        <v>334</v>
      </c>
      <c r="L234" s="44" t="s">
        <v>926</v>
      </c>
    </row>
    <row r="235" spans="1:13" ht="51.75" customHeight="1">
      <c r="A235" s="52">
        <v>207</v>
      </c>
      <c r="B235" s="53" t="s">
        <v>927</v>
      </c>
      <c r="C235" s="53" t="s">
        <v>928</v>
      </c>
      <c r="D235" s="54" t="s">
        <v>929</v>
      </c>
      <c r="E235" s="71" t="s">
        <v>930</v>
      </c>
      <c r="F235" s="53" t="s">
        <v>63</v>
      </c>
      <c r="G235" s="55">
        <v>33</v>
      </c>
      <c r="H235" s="53" t="s">
        <v>66</v>
      </c>
      <c r="I235" s="54" t="s">
        <v>931</v>
      </c>
      <c r="J235" s="53" t="s">
        <v>932</v>
      </c>
      <c r="K235" s="56" t="s">
        <v>933</v>
      </c>
      <c r="L235" s="44" t="s">
        <v>934</v>
      </c>
      <c r="M235" s="44" t="s">
        <v>935</v>
      </c>
    </row>
    <row r="236" spans="1:13" ht="51.75" customHeight="1">
      <c r="A236" s="52">
        <v>208</v>
      </c>
      <c r="B236" s="57" t="s">
        <v>936</v>
      </c>
      <c r="C236" s="57" t="s">
        <v>937</v>
      </c>
      <c r="D236" s="58" t="s">
        <v>938</v>
      </c>
      <c r="E236" s="58" t="s">
        <v>939</v>
      </c>
      <c r="F236" s="57" t="s">
        <v>63</v>
      </c>
      <c r="G236" s="59">
        <v>33</v>
      </c>
      <c r="H236" s="57" t="s">
        <v>62</v>
      </c>
      <c r="I236" s="58" t="s">
        <v>940</v>
      </c>
      <c r="J236" s="57" t="s">
        <v>941</v>
      </c>
      <c r="K236" s="60" t="s">
        <v>942</v>
      </c>
      <c r="L236" s="44" t="s">
        <v>934</v>
      </c>
      <c r="M236" s="44" t="s">
        <v>935</v>
      </c>
    </row>
    <row r="237" spans="1:13" ht="51.75" customHeight="1">
      <c r="A237" s="52">
        <v>209</v>
      </c>
      <c r="B237" s="53" t="s">
        <v>936</v>
      </c>
      <c r="C237" s="53" t="s">
        <v>937</v>
      </c>
      <c r="D237" s="54" t="s">
        <v>938</v>
      </c>
      <c r="E237" s="71" t="s">
        <v>939</v>
      </c>
      <c r="F237" s="53" t="s">
        <v>61</v>
      </c>
      <c r="G237" s="55">
        <v>100</v>
      </c>
      <c r="H237" s="53" t="s">
        <v>62</v>
      </c>
      <c r="I237" s="54"/>
      <c r="J237" s="53" t="s">
        <v>941</v>
      </c>
      <c r="K237" s="56" t="s">
        <v>942</v>
      </c>
      <c r="L237" s="44" t="s">
        <v>943</v>
      </c>
      <c r="M237" s="44" t="s">
        <v>602</v>
      </c>
    </row>
    <row r="238" spans="1:13" ht="51.75" customHeight="1">
      <c r="A238" s="52">
        <v>210</v>
      </c>
      <c r="B238" s="57" t="s">
        <v>335</v>
      </c>
      <c r="C238" s="57" t="s">
        <v>336</v>
      </c>
      <c r="D238" s="58" t="s">
        <v>944</v>
      </c>
      <c r="E238" s="58" t="s">
        <v>945</v>
      </c>
      <c r="F238" s="57" t="s">
        <v>61</v>
      </c>
      <c r="G238" s="59">
        <v>100</v>
      </c>
      <c r="H238" s="57" t="s">
        <v>62</v>
      </c>
      <c r="I238" s="58"/>
      <c r="J238" s="57" t="s">
        <v>337</v>
      </c>
      <c r="K238" s="60" t="s">
        <v>338</v>
      </c>
      <c r="L238" s="44" t="s">
        <v>946</v>
      </c>
    </row>
    <row r="239" spans="1:13" ht="51.75" customHeight="1">
      <c r="A239" s="52">
        <v>211</v>
      </c>
      <c r="B239" s="53" t="s">
        <v>335</v>
      </c>
      <c r="C239" s="53" t="s">
        <v>336</v>
      </c>
      <c r="D239" s="54" t="s">
        <v>944</v>
      </c>
      <c r="E239" s="71" t="s">
        <v>945</v>
      </c>
      <c r="F239" s="53" t="s">
        <v>61</v>
      </c>
      <c r="G239" s="55">
        <v>33</v>
      </c>
      <c r="H239" s="53" t="s">
        <v>66</v>
      </c>
      <c r="I239" s="54" t="s">
        <v>947</v>
      </c>
      <c r="J239" s="53" t="s">
        <v>337</v>
      </c>
      <c r="K239" s="56" t="s">
        <v>338</v>
      </c>
      <c r="L239" s="44" t="s">
        <v>854</v>
      </c>
    </row>
    <row r="240" spans="1:13" ht="51.75" customHeight="1">
      <c r="A240" s="52" t="s">
        <v>948</v>
      </c>
      <c r="B240" s="57" t="s">
        <v>335</v>
      </c>
      <c r="C240" s="57" t="s">
        <v>336</v>
      </c>
      <c r="D240" s="58" t="s">
        <v>944</v>
      </c>
      <c r="E240" s="58" t="s">
        <v>945</v>
      </c>
      <c r="F240" s="57" t="s">
        <v>63</v>
      </c>
      <c r="G240" s="59">
        <v>50</v>
      </c>
      <c r="H240" s="57" t="s">
        <v>62</v>
      </c>
      <c r="I240" s="58" t="s">
        <v>518</v>
      </c>
      <c r="J240" s="57" t="s">
        <v>337</v>
      </c>
      <c r="K240" s="60" t="s">
        <v>338</v>
      </c>
      <c r="L240" s="44" t="s">
        <v>949</v>
      </c>
      <c r="M240" s="44" t="s">
        <v>211</v>
      </c>
    </row>
    <row r="241" spans="1:13" ht="51.75" customHeight="1">
      <c r="A241" s="52">
        <v>212</v>
      </c>
      <c r="B241" s="53" t="s">
        <v>339</v>
      </c>
      <c r="C241" s="53" t="s">
        <v>340</v>
      </c>
      <c r="D241" s="54" t="s">
        <v>341</v>
      </c>
      <c r="E241" s="71" t="s">
        <v>950</v>
      </c>
      <c r="F241" s="53" t="s">
        <v>61</v>
      </c>
      <c r="G241" s="55">
        <v>25</v>
      </c>
      <c r="H241" s="53" t="s">
        <v>66</v>
      </c>
      <c r="I241" s="54" t="s">
        <v>74</v>
      </c>
      <c r="J241" s="53" t="s">
        <v>342</v>
      </c>
      <c r="K241" s="56" t="s">
        <v>951</v>
      </c>
      <c r="L241" s="44" t="s">
        <v>952</v>
      </c>
    </row>
    <row r="242" spans="1:13" ht="51.75" customHeight="1">
      <c r="A242" s="52">
        <v>213</v>
      </c>
      <c r="B242" s="57" t="s">
        <v>343</v>
      </c>
      <c r="C242" s="57" t="s">
        <v>336</v>
      </c>
      <c r="D242" s="58" t="s">
        <v>344</v>
      </c>
      <c r="E242" s="58" t="s">
        <v>953</v>
      </c>
      <c r="F242" s="57" t="s">
        <v>61</v>
      </c>
      <c r="G242" s="59">
        <v>100</v>
      </c>
      <c r="H242" s="57" t="s">
        <v>62</v>
      </c>
      <c r="I242" s="58"/>
      <c r="J242" s="57" t="s">
        <v>345</v>
      </c>
      <c r="K242" s="60" t="s">
        <v>346</v>
      </c>
      <c r="L242" s="44" t="s">
        <v>954</v>
      </c>
    </row>
    <row r="243" spans="1:13" ht="51.75" customHeight="1">
      <c r="A243" s="52">
        <v>214</v>
      </c>
      <c r="B243" s="53" t="s">
        <v>343</v>
      </c>
      <c r="C243" s="53" t="s">
        <v>336</v>
      </c>
      <c r="D243" s="54" t="s">
        <v>344</v>
      </c>
      <c r="E243" s="71" t="s">
        <v>953</v>
      </c>
      <c r="F243" s="53" t="s">
        <v>61</v>
      </c>
      <c r="G243" s="55">
        <v>100</v>
      </c>
      <c r="H243" s="53" t="s">
        <v>62</v>
      </c>
      <c r="I243" s="54"/>
      <c r="J243" s="53" t="s">
        <v>345</v>
      </c>
      <c r="K243" s="56" t="s">
        <v>346</v>
      </c>
      <c r="L243" s="44" t="s">
        <v>955</v>
      </c>
    </row>
    <row r="244" spans="1:13" ht="51.75" customHeight="1">
      <c r="A244" s="52">
        <v>215</v>
      </c>
      <c r="B244" s="57" t="s">
        <v>343</v>
      </c>
      <c r="C244" s="57" t="s">
        <v>336</v>
      </c>
      <c r="D244" s="58" t="s">
        <v>344</v>
      </c>
      <c r="E244" s="58" t="s">
        <v>953</v>
      </c>
      <c r="F244" s="57" t="s">
        <v>61</v>
      </c>
      <c r="G244" s="59">
        <v>25</v>
      </c>
      <c r="H244" s="57" t="s">
        <v>66</v>
      </c>
      <c r="I244" s="58" t="s">
        <v>140</v>
      </c>
      <c r="J244" s="57" t="s">
        <v>345</v>
      </c>
      <c r="K244" s="60" t="s">
        <v>346</v>
      </c>
      <c r="L244" s="44" t="s">
        <v>889</v>
      </c>
    </row>
    <row r="245" spans="1:13" ht="51.75" customHeight="1">
      <c r="A245" s="52">
        <v>216</v>
      </c>
      <c r="B245" s="53" t="s">
        <v>347</v>
      </c>
      <c r="C245" s="53" t="s">
        <v>114</v>
      </c>
      <c r="D245" s="54" t="s">
        <v>348</v>
      </c>
      <c r="E245" s="71" t="s">
        <v>956</v>
      </c>
      <c r="F245" s="53" t="s">
        <v>63</v>
      </c>
      <c r="G245" s="55">
        <v>25</v>
      </c>
      <c r="H245" s="53" t="s">
        <v>66</v>
      </c>
      <c r="I245" s="54"/>
      <c r="J245" s="53" t="s">
        <v>349</v>
      </c>
      <c r="K245" s="56" t="s">
        <v>957</v>
      </c>
      <c r="L245" s="44" t="s">
        <v>958</v>
      </c>
      <c r="M245" s="44" t="s">
        <v>211</v>
      </c>
    </row>
    <row r="246" spans="1:13" ht="51.75" customHeight="1">
      <c r="A246" s="52">
        <v>217</v>
      </c>
      <c r="B246" s="57" t="s">
        <v>350</v>
      </c>
      <c r="C246" s="57" t="s">
        <v>351</v>
      </c>
      <c r="D246" s="58" t="s">
        <v>352</v>
      </c>
      <c r="E246" s="58" t="s">
        <v>959</v>
      </c>
      <c r="F246" s="57" t="s">
        <v>61</v>
      </c>
      <c r="G246" s="59">
        <v>20</v>
      </c>
      <c r="H246" s="57" t="s">
        <v>62</v>
      </c>
      <c r="I246" s="58" t="s">
        <v>67</v>
      </c>
      <c r="J246" s="57" t="s">
        <v>960</v>
      </c>
      <c r="K246" s="60" t="s">
        <v>961</v>
      </c>
      <c r="L246" s="44" t="s">
        <v>889</v>
      </c>
    </row>
    <row r="247" spans="1:13" ht="51.75" customHeight="1">
      <c r="A247" s="52">
        <v>218</v>
      </c>
      <c r="B247" s="53" t="s">
        <v>350</v>
      </c>
      <c r="C247" s="53" t="s">
        <v>351</v>
      </c>
      <c r="D247" s="54" t="s">
        <v>352</v>
      </c>
      <c r="E247" s="71" t="s">
        <v>959</v>
      </c>
      <c r="F247" s="53" t="s">
        <v>61</v>
      </c>
      <c r="G247" s="55">
        <v>100</v>
      </c>
      <c r="H247" s="53" t="s">
        <v>62</v>
      </c>
      <c r="I247" s="54"/>
      <c r="J247" s="53" t="s">
        <v>960</v>
      </c>
      <c r="K247" s="56" t="s">
        <v>961</v>
      </c>
      <c r="L247" s="44" t="s">
        <v>962</v>
      </c>
    </row>
    <row r="248" spans="1:13" ht="51.75" customHeight="1">
      <c r="A248" s="52" t="s">
        <v>498</v>
      </c>
      <c r="B248" s="57" t="s">
        <v>350</v>
      </c>
      <c r="C248" s="57" t="s">
        <v>351</v>
      </c>
      <c r="D248" s="58" t="s">
        <v>352</v>
      </c>
      <c r="E248" s="58" t="s">
        <v>959</v>
      </c>
      <c r="F248" s="57" t="s">
        <v>61</v>
      </c>
      <c r="G248" s="59">
        <v>100</v>
      </c>
      <c r="H248" s="57" t="s">
        <v>492</v>
      </c>
      <c r="I248" s="58"/>
      <c r="J248" s="57" t="s">
        <v>960</v>
      </c>
      <c r="K248" s="60" t="s">
        <v>961</v>
      </c>
      <c r="L248" s="44" t="s">
        <v>963</v>
      </c>
      <c r="M248" s="44" t="s">
        <v>627</v>
      </c>
    </row>
    <row r="249" spans="1:13" ht="51.75" customHeight="1">
      <c r="A249" s="52">
        <v>219</v>
      </c>
      <c r="B249" s="53" t="s">
        <v>350</v>
      </c>
      <c r="C249" s="53" t="s">
        <v>351</v>
      </c>
      <c r="D249" s="54" t="s">
        <v>352</v>
      </c>
      <c r="E249" s="71" t="s">
        <v>959</v>
      </c>
      <c r="F249" s="53" t="s">
        <v>61</v>
      </c>
      <c r="G249" s="55">
        <v>50</v>
      </c>
      <c r="H249" s="53" t="s">
        <v>66</v>
      </c>
      <c r="I249" s="54" t="s">
        <v>518</v>
      </c>
      <c r="J249" s="53" t="s">
        <v>960</v>
      </c>
      <c r="K249" s="56" t="s">
        <v>961</v>
      </c>
      <c r="L249" s="44" t="s">
        <v>864</v>
      </c>
    </row>
    <row r="250" spans="1:13" ht="51.75" customHeight="1">
      <c r="A250" s="52">
        <v>220</v>
      </c>
      <c r="B250" s="57" t="s">
        <v>350</v>
      </c>
      <c r="C250" s="57" t="s">
        <v>351</v>
      </c>
      <c r="D250" s="58" t="s">
        <v>352</v>
      </c>
      <c r="E250" s="58" t="s">
        <v>959</v>
      </c>
      <c r="F250" s="57" t="s">
        <v>61</v>
      </c>
      <c r="G250" s="59">
        <v>80</v>
      </c>
      <c r="H250" s="57" t="s">
        <v>62</v>
      </c>
      <c r="I250" s="58" t="s">
        <v>964</v>
      </c>
      <c r="J250" s="57" t="s">
        <v>960</v>
      </c>
      <c r="K250" s="60" t="s">
        <v>961</v>
      </c>
      <c r="L250" s="44" t="s">
        <v>965</v>
      </c>
    </row>
    <row r="251" spans="1:13" ht="51.75" customHeight="1">
      <c r="A251" s="52">
        <v>221</v>
      </c>
      <c r="B251" s="53" t="s">
        <v>350</v>
      </c>
      <c r="C251" s="53" t="s">
        <v>351</v>
      </c>
      <c r="D251" s="54" t="s">
        <v>352</v>
      </c>
      <c r="E251" s="71" t="s">
        <v>959</v>
      </c>
      <c r="F251" s="53" t="s">
        <v>61</v>
      </c>
      <c r="G251" s="55">
        <v>100</v>
      </c>
      <c r="H251" s="53" t="s">
        <v>62</v>
      </c>
      <c r="I251" s="54"/>
      <c r="J251" s="53" t="s">
        <v>960</v>
      </c>
      <c r="K251" s="56" t="s">
        <v>961</v>
      </c>
      <c r="L251" s="44" t="s">
        <v>966</v>
      </c>
    </row>
    <row r="252" spans="1:13" ht="51.75" customHeight="1">
      <c r="A252" s="52">
        <v>222</v>
      </c>
      <c r="B252" s="57" t="s">
        <v>353</v>
      </c>
      <c r="C252" s="57" t="s">
        <v>159</v>
      </c>
      <c r="D252" s="58" t="s">
        <v>352</v>
      </c>
      <c r="E252" s="58" t="s">
        <v>967</v>
      </c>
      <c r="F252" s="57" t="s">
        <v>61</v>
      </c>
      <c r="G252" s="59">
        <v>25</v>
      </c>
      <c r="H252" s="57" t="s">
        <v>62</v>
      </c>
      <c r="I252" s="58" t="s">
        <v>67</v>
      </c>
      <c r="J252" s="57" t="s">
        <v>354</v>
      </c>
      <c r="K252" s="60" t="s">
        <v>355</v>
      </c>
      <c r="L252" s="44" t="s">
        <v>952</v>
      </c>
    </row>
    <row r="253" spans="1:13" ht="51.75" customHeight="1">
      <c r="A253" s="52">
        <v>223</v>
      </c>
      <c r="B253" s="53" t="s">
        <v>356</v>
      </c>
      <c r="C253" s="53" t="s">
        <v>357</v>
      </c>
      <c r="D253" s="54" t="s">
        <v>352</v>
      </c>
      <c r="E253" s="71" t="s">
        <v>968</v>
      </c>
      <c r="F253" s="53" t="s">
        <v>61</v>
      </c>
      <c r="G253" s="55">
        <v>100</v>
      </c>
      <c r="H253" s="53" t="s">
        <v>62</v>
      </c>
      <c r="I253" s="54"/>
      <c r="J253" s="53" t="s">
        <v>358</v>
      </c>
      <c r="K253" s="56" t="s">
        <v>359</v>
      </c>
      <c r="L253" s="44" t="s">
        <v>969</v>
      </c>
    </row>
    <row r="254" spans="1:13" ht="51.75" customHeight="1">
      <c r="A254" s="52">
        <v>224</v>
      </c>
      <c r="B254" s="57" t="s">
        <v>356</v>
      </c>
      <c r="C254" s="57" t="s">
        <v>357</v>
      </c>
      <c r="D254" s="58" t="s">
        <v>352</v>
      </c>
      <c r="E254" s="58" t="s">
        <v>968</v>
      </c>
      <c r="F254" s="57" t="s">
        <v>61</v>
      </c>
      <c r="G254" s="59">
        <v>50</v>
      </c>
      <c r="H254" s="57" t="s">
        <v>62</v>
      </c>
      <c r="I254" s="58" t="s">
        <v>931</v>
      </c>
      <c r="J254" s="57" t="s">
        <v>358</v>
      </c>
      <c r="K254" s="60" t="s">
        <v>359</v>
      </c>
      <c r="L254" s="44" t="s">
        <v>952</v>
      </c>
    </row>
    <row r="255" spans="1:13" ht="51.75" customHeight="1">
      <c r="A255" s="52">
        <v>225</v>
      </c>
      <c r="B255" s="53" t="s">
        <v>356</v>
      </c>
      <c r="C255" s="53" t="s">
        <v>357</v>
      </c>
      <c r="D255" s="54" t="s">
        <v>352</v>
      </c>
      <c r="E255" s="71" t="s">
        <v>968</v>
      </c>
      <c r="F255" s="53" t="s">
        <v>63</v>
      </c>
      <c r="G255" s="55">
        <v>25</v>
      </c>
      <c r="H255" s="53" t="s">
        <v>62</v>
      </c>
      <c r="I255" s="54" t="s">
        <v>67</v>
      </c>
      <c r="J255" s="53" t="s">
        <v>358</v>
      </c>
      <c r="K255" s="56" t="s">
        <v>359</v>
      </c>
      <c r="L255" s="44" t="s">
        <v>970</v>
      </c>
      <c r="M255" s="44" t="s">
        <v>641</v>
      </c>
    </row>
    <row r="256" spans="1:13" ht="51.75" customHeight="1">
      <c r="A256" s="61" t="s">
        <v>1242</v>
      </c>
      <c r="B256" s="62" t="s">
        <v>356</v>
      </c>
      <c r="C256" s="62" t="s">
        <v>357</v>
      </c>
      <c r="D256" s="63" t="s">
        <v>352</v>
      </c>
      <c r="E256" s="63" t="s">
        <v>968</v>
      </c>
      <c r="F256" s="62" t="s">
        <v>110</v>
      </c>
      <c r="G256" s="64">
        <v>100</v>
      </c>
      <c r="H256" s="62" t="s">
        <v>62</v>
      </c>
      <c r="I256" s="63"/>
      <c r="J256" s="62" t="s">
        <v>358</v>
      </c>
      <c r="K256" s="65" t="s">
        <v>359</v>
      </c>
      <c r="L256" s="66" t="s">
        <v>633</v>
      </c>
      <c r="M256" s="66" t="s">
        <v>110</v>
      </c>
    </row>
    <row r="257" spans="1:13" ht="51.75" customHeight="1">
      <c r="A257" s="52" t="s">
        <v>499</v>
      </c>
      <c r="B257" s="53" t="s">
        <v>360</v>
      </c>
      <c r="C257" s="53" t="s">
        <v>114</v>
      </c>
      <c r="D257" s="54" t="s">
        <v>361</v>
      </c>
      <c r="E257" s="71" t="s">
        <v>971</v>
      </c>
      <c r="F257" s="53" t="s">
        <v>61</v>
      </c>
      <c r="G257" s="55">
        <v>100</v>
      </c>
      <c r="H257" s="53" t="s">
        <v>492</v>
      </c>
      <c r="I257" s="54"/>
      <c r="J257" s="53" t="s">
        <v>362</v>
      </c>
      <c r="K257" s="56" t="s">
        <v>363</v>
      </c>
      <c r="L257" s="44" t="s">
        <v>972</v>
      </c>
      <c r="M257" s="44" t="s">
        <v>627</v>
      </c>
    </row>
    <row r="258" spans="1:13" ht="51.75" customHeight="1">
      <c r="A258" s="52">
        <v>226</v>
      </c>
      <c r="B258" s="57" t="s">
        <v>360</v>
      </c>
      <c r="C258" s="57" t="s">
        <v>114</v>
      </c>
      <c r="D258" s="58" t="s">
        <v>361</v>
      </c>
      <c r="E258" s="58" t="s">
        <v>971</v>
      </c>
      <c r="F258" s="57" t="s">
        <v>61</v>
      </c>
      <c r="G258" s="59">
        <v>25</v>
      </c>
      <c r="H258" s="57" t="s">
        <v>62</v>
      </c>
      <c r="I258" s="58" t="s">
        <v>70</v>
      </c>
      <c r="J258" s="57" t="s">
        <v>362</v>
      </c>
      <c r="K258" s="60" t="s">
        <v>363</v>
      </c>
      <c r="L258" s="44" t="s">
        <v>830</v>
      </c>
    </row>
    <row r="259" spans="1:13" ht="51.75" customHeight="1">
      <c r="A259" s="52">
        <v>227</v>
      </c>
      <c r="B259" s="53" t="s">
        <v>360</v>
      </c>
      <c r="C259" s="53" t="s">
        <v>114</v>
      </c>
      <c r="D259" s="54" t="s">
        <v>361</v>
      </c>
      <c r="E259" s="71" t="s">
        <v>971</v>
      </c>
      <c r="F259" s="53" t="s">
        <v>61</v>
      </c>
      <c r="G259" s="55">
        <v>75</v>
      </c>
      <c r="H259" s="53" t="s">
        <v>62</v>
      </c>
      <c r="I259" s="54" t="s">
        <v>858</v>
      </c>
      <c r="J259" s="53" t="s">
        <v>362</v>
      </c>
      <c r="K259" s="56" t="s">
        <v>363</v>
      </c>
      <c r="L259" s="44" t="s">
        <v>973</v>
      </c>
    </row>
    <row r="260" spans="1:13" ht="51.75" customHeight="1">
      <c r="A260" s="52">
        <v>228</v>
      </c>
      <c r="B260" s="57" t="s">
        <v>364</v>
      </c>
      <c r="C260" s="57" t="s">
        <v>365</v>
      </c>
      <c r="D260" s="58" t="s">
        <v>366</v>
      </c>
      <c r="E260" s="58" t="s">
        <v>974</v>
      </c>
      <c r="F260" s="57" t="s">
        <v>61</v>
      </c>
      <c r="G260" s="59">
        <v>25</v>
      </c>
      <c r="H260" s="57" t="s">
        <v>66</v>
      </c>
      <c r="I260" s="58" t="s">
        <v>70</v>
      </c>
      <c r="J260" s="57" t="s">
        <v>367</v>
      </c>
      <c r="K260" s="60" t="s">
        <v>975</v>
      </c>
      <c r="L260" s="44" t="s">
        <v>864</v>
      </c>
    </row>
    <row r="261" spans="1:13" ht="51.75" customHeight="1">
      <c r="A261" s="52" t="s">
        <v>500</v>
      </c>
      <c r="B261" s="53" t="s">
        <v>364</v>
      </c>
      <c r="C261" s="53" t="s">
        <v>365</v>
      </c>
      <c r="D261" s="54" t="s">
        <v>366</v>
      </c>
      <c r="E261" s="71" t="s">
        <v>974</v>
      </c>
      <c r="F261" s="53" t="s">
        <v>61</v>
      </c>
      <c r="G261" s="55">
        <v>100</v>
      </c>
      <c r="H261" s="53" t="s">
        <v>492</v>
      </c>
      <c r="I261" s="54"/>
      <c r="J261" s="53" t="s">
        <v>367</v>
      </c>
      <c r="K261" s="56" t="s">
        <v>975</v>
      </c>
      <c r="L261" s="44" t="s">
        <v>976</v>
      </c>
      <c r="M261" s="44" t="s">
        <v>627</v>
      </c>
    </row>
    <row r="262" spans="1:13" ht="51.75" customHeight="1">
      <c r="A262" s="52">
        <v>229</v>
      </c>
      <c r="B262" s="57" t="s">
        <v>368</v>
      </c>
      <c r="C262" s="57" t="s">
        <v>196</v>
      </c>
      <c r="D262" s="58" t="s">
        <v>369</v>
      </c>
      <c r="E262" s="58" t="s">
        <v>977</v>
      </c>
      <c r="F262" s="57" t="s">
        <v>63</v>
      </c>
      <c r="G262" s="59">
        <v>30</v>
      </c>
      <c r="H262" s="57" t="s">
        <v>62</v>
      </c>
      <c r="I262" s="58" t="s">
        <v>140</v>
      </c>
      <c r="J262" s="57" t="s">
        <v>371</v>
      </c>
      <c r="K262" s="60" t="s">
        <v>372</v>
      </c>
      <c r="L262" s="44" t="s">
        <v>978</v>
      </c>
      <c r="M262" s="44" t="s">
        <v>814</v>
      </c>
    </row>
    <row r="263" spans="1:13" ht="51.75" customHeight="1">
      <c r="A263" s="52">
        <v>230</v>
      </c>
      <c r="B263" s="53" t="s">
        <v>368</v>
      </c>
      <c r="C263" s="53" t="s">
        <v>196</v>
      </c>
      <c r="D263" s="54" t="s">
        <v>369</v>
      </c>
      <c r="E263" s="71" t="s">
        <v>977</v>
      </c>
      <c r="F263" s="53" t="s">
        <v>63</v>
      </c>
      <c r="G263" s="55">
        <v>20</v>
      </c>
      <c r="H263" s="53" t="s">
        <v>62</v>
      </c>
      <c r="I263" s="54"/>
      <c r="J263" s="53" t="s">
        <v>371</v>
      </c>
      <c r="K263" s="56" t="s">
        <v>372</v>
      </c>
      <c r="L263" s="44" t="s">
        <v>979</v>
      </c>
      <c r="M263" s="44" t="s">
        <v>211</v>
      </c>
    </row>
    <row r="264" spans="1:13" ht="51.75" customHeight="1">
      <c r="A264" s="52">
        <v>231</v>
      </c>
      <c r="B264" s="57" t="s">
        <v>368</v>
      </c>
      <c r="C264" s="57" t="s">
        <v>196</v>
      </c>
      <c r="D264" s="58" t="s">
        <v>369</v>
      </c>
      <c r="E264" s="58" t="s">
        <v>977</v>
      </c>
      <c r="F264" s="57" t="s">
        <v>63</v>
      </c>
      <c r="G264" s="59">
        <v>50</v>
      </c>
      <c r="H264" s="57" t="s">
        <v>62</v>
      </c>
      <c r="I264" s="58" t="s">
        <v>531</v>
      </c>
      <c r="J264" s="57" t="s">
        <v>371</v>
      </c>
      <c r="K264" s="60" t="s">
        <v>372</v>
      </c>
      <c r="L264" s="44" t="s">
        <v>980</v>
      </c>
      <c r="M264" s="44" t="s">
        <v>517</v>
      </c>
    </row>
    <row r="265" spans="1:13" ht="51.75" customHeight="1">
      <c r="A265" s="52">
        <v>232</v>
      </c>
      <c r="B265" s="53" t="s">
        <v>368</v>
      </c>
      <c r="C265" s="53" t="s">
        <v>196</v>
      </c>
      <c r="D265" s="54" t="s">
        <v>369</v>
      </c>
      <c r="E265" s="71" t="s">
        <v>977</v>
      </c>
      <c r="F265" s="53" t="s">
        <v>61</v>
      </c>
      <c r="G265" s="55">
        <v>50</v>
      </c>
      <c r="H265" s="53" t="s">
        <v>62</v>
      </c>
      <c r="I265" s="54" t="s">
        <v>981</v>
      </c>
      <c r="J265" s="53" t="s">
        <v>371</v>
      </c>
      <c r="K265" s="56" t="s">
        <v>372</v>
      </c>
      <c r="L265" s="44" t="s">
        <v>982</v>
      </c>
    </row>
    <row r="266" spans="1:13" ht="51.75" customHeight="1">
      <c r="A266" s="52">
        <v>233</v>
      </c>
      <c r="B266" s="57" t="s">
        <v>368</v>
      </c>
      <c r="C266" s="57" t="s">
        <v>196</v>
      </c>
      <c r="D266" s="58" t="s">
        <v>369</v>
      </c>
      <c r="E266" s="58" t="s">
        <v>977</v>
      </c>
      <c r="F266" s="57" t="s">
        <v>61</v>
      </c>
      <c r="G266" s="59">
        <v>50</v>
      </c>
      <c r="H266" s="57" t="s">
        <v>62</v>
      </c>
      <c r="I266" s="58" t="s">
        <v>370</v>
      </c>
      <c r="J266" s="57" t="s">
        <v>371</v>
      </c>
      <c r="K266" s="60" t="s">
        <v>372</v>
      </c>
      <c r="L266" s="44" t="s">
        <v>982</v>
      </c>
    </row>
    <row r="267" spans="1:13" ht="51.75" customHeight="1">
      <c r="A267" s="52">
        <v>234</v>
      </c>
      <c r="B267" s="53" t="s">
        <v>368</v>
      </c>
      <c r="C267" s="53" t="s">
        <v>196</v>
      </c>
      <c r="D267" s="54" t="s">
        <v>369</v>
      </c>
      <c r="E267" s="71" t="s">
        <v>977</v>
      </c>
      <c r="F267" s="53" t="s">
        <v>61</v>
      </c>
      <c r="G267" s="55">
        <v>100</v>
      </c>
      <c r="H267" s="53" t="s">
        <v>62</v>
      </c>
      <c r="I267" s="54"/>
      <c r="J267" s="53" t="s">
        <v>371</v>
      </c>
      <c r="K267" s="56" t="s">
        <v>372</v>
      </c>
      <c r="L267" s="44" t="s">
        <v>983</v>
      </c>
    </row>
    <row r="268" spans="1:13" ht="51.75" customHeight="1">
      <c r="A268" s="61" t="s">
        <v>1243</v>
      </c>
      <c r="B268" s="62" t="s">
        <v>368</v>
      </c>
      <c r="C268" s="62" t="s">
        <v>196</v>
      </c>
      <c r="D268" s="63" t="s">
        <v>369</v>
      </c>
      <c r="E268" s="63" t="s">
        <v>977</v>
      </c>
      <c r="F268" s="62" t="s">
        <v>110</v>
      </c>
      <c r="G268" s="64">
        <v>100</v>
      </c>
      <c r="H268" s="62" t="s">
        <v>62</v>
      </c>
      <c r="I268" s="63"/>
      <c r="J268" s="62" t="s">
        <v>371</v>
      </c>
      <c r="K268" s="65" t="s">
        <v>372</v>
      </c>
      <c r="L268" s="66" t="s">
        <v>633</v>
      </c>
      <c r="M268" s="66" t="s">
        <v>110</v>
      </c>
    </row>
    <row r="269" spans="1:13" ht="51.75" customHeight="1">
      <c r="A269" s="52">
        <v>235</v>
      </c>
      <c r="B269" s="53" t="s">
        <v>373</v>
      </c>
      <c r="C269" s="53" t="s">
        <v>374</v>
      </c>
      <c r="D269" s="54" t="s">
        <v>984</v>
      </c>
      <c r="E269" s="71" t="s">
        <v>985</v>
      </c>
      <c r="F269" s="53" t="s">
        <v>63</v>
      </c>
      <c r="G269" s="55">
        <v>100</v>
      </c>
      <c r="H269" s="53" t="s">
        <v>62</v>
      </c>
      <c r="I269" s="54"/>
      <c r="J269" s="53" t="s">
        <v>375</v>
      </c>
      <c r="K269" s="56" t="s">
        <v>376</v>
      </c>
      <c r="L269" s="44" t="s">
        <v>986</v>
      </c>
      <c r="M269" s="44" t="s">
        <v>987</v>
      </c>
    </row>
    <row r="270" spans="1:13" ht="51.75" customHeight="1">
      <c r="A270" s="52">
        <v>236</v>
      </c>
      <c r="B270" s="57" t="s">
        <v>373</v>
      </c>
      <c r="C270" s="57" t="s">
        <v>374</v>
      </c>
      <c r="D270" s="58" t="s">
        <v>984</v>
      </c>
      <c r="E270" s="58" t="s">
        <v>985</v>
      </c>
      <c r="F270" s="57" t="s">
        <v>61</v>
      </c>
      <c r="G270" s="59">
        <v>100</v>
      </c>
      <c r="H270" s="57" t="s">
        <v>62</v>
      </c>
      <c r="I270" s="58"/>
      <c r="J270" s="57" t="s">
        <v>375</v>
      </c>
      <c r="K270" s="60" t="s">
        <v>376</v>
      </c>
      <c r="L270" s="44" t="s">
        <v>988</v>
      </c>
      <c r="M270" s="44" t="s">
        <v>989</v>
      </c>
    </row>
    <row r="271" spans="1:13" ht="51.75" customHeight="1">
      <c r="A271" s="52">
        <v>237</v>
      </c>
      <c r="B271" s="53" t="s">
        <v>373</v>
      </c>
      <c r="C271" s="53" t="s">
        <v>374</v>
      </c>
      <c r="D271" s="54" t="s">
        <v>984</v>
      </c>
      <c r="E271" s="71" t="s">
        <v>985</v>
      </c>
      <c r="F271" s="53" t="s">
        <v>61</v>
      </c>
      <c r="G271" s="55">
        <v>100</v>
      </c>
      <c r="H271" s="53" t="s">
        <v>62</v>
      </c>
      <c r="I271" s="54"/>
      <c r="J271" s="53" t="s">
        <v>375</v>
      </c>
      <c r="K271" s="56" t="s">
        <v>376</v>
      </c>
      <c r="L271" s="44" t="s">
        <v>990</v>
      </c>
    </row>
    <row r="272" spans="1:13" ht="51.75" customHeight="1">
      <c r="A272" s="61" t="s">
        <v>1244</v>
      </c>
      <c r="B272" s="62" t="s">
        <v>373</v>
      </c>
      <c r="C272" s="62" t="s">
        <v>374</v>
      </c>
      <c r="D272" s="63" t="s">
        <v>984</v>
      </c>
      <c r="E272" s="63" t="s">
        <v>985</v>
      </c>
      <c r="F272" s="62" t="s">
        <v>110</v>
      </c>
      <c r="G272" s="64">
        <v>100</v>
      </c>
      <c r="H272" s="62" t="s">
        <v>62</v>
      </c>
      <c r="I272" s="63"/>
      <c r="J272" s="62" t="s">
        <v>375</v>
      </c>
      <c r="K272" s="65" t="s">
        <v>376</v>
      </c>
      <c r="L272" s="66" t="s">
        <v>633</v>
      </c>
      <c r="M272" s="66" t="s">
        <v>110</v>
      </c>
    </row>
    <row r="273" spans="1:13" ht="51.75" customHeight="1">
      <c r="A273" s="52" t="s">
        <v>991</v>
      </c>
      <c r="B273" s="53" t="s">
        <v>373</v>
      </c>
      <c r="C273" s="53" t="s">
        <v>374</v>
      </c>
      <c r="D273" s="54" t="s">
        <v>984</v>
      </c>
      <c r="E273" s="71" t="s">
        <v>985</v>
      </c>
      <c r="F273" s="53" t="s">
        <v>63</v>
      </c>
      <c r="G273" s="55">
        <v>50</v>
      </c>
      <c r="H273" s="53" t="s">
        <v>66</v>
      </c>
      <c r="I273" s="54" t="s">
        <v>518</v>
      </c>
      <c r="J273" s="53" t="s">
        <v>375</v>
      </c>
      <c r="K273" s="56" t="s">
        <v>376</v>
      </c>
      <c r="L273" s="44" t="s">
        <v>992</v>
      </c>
      <c r="M273" s="44" t="s">
        <v>211</v>
      </c>
    </row>
    <row r="274" spans="1:13" ht="51.75" customHeight="1">
      <c r="A274" s="52">
        <v>238</v>
      </c>
      <c r="B274" s="57" t="s">
        <v>377</v>
      </c>
      <c r="C274" s="57" t="s">
        <v>378</v>
      </c>
      <c r="D274" s="58" t="s">
        <v>984</v>
      </c>
      <c r="E274" s="58" t="s">
        <v>993</v>
      </c>
      <c r="F274" s="57" t="s">
        <v>61</v>
      </c>
      <c r="G274" s="59">
        <v>20</v>
      </c>
      <c r="H274" s="57" t="s">
        <v>62</v>
      </c>
      <c r="I274" s="58" t="s">
        <v>140</v>
      </c>
      <c r="J274" s="57" t="s">
        <v>994</v>
      </c>
      <c r="K274" s="60" t="s">
        <v>379</v>
      </c>
      <c r="L274" s="44" t="s">
        <v>886</v>
      </c>
    </row>
    <row r="275" spans="1:13" ht="51.75" customHeight="1">
      <c r="A275" s="52">
        <v>239</v>
      </c>
      <c r="B275" s="53" t="s">
        <v>380</v>
      </c>
      <c r="C275" s="53" t="s">
        <v>381</v>
      </c>
      <c r="D275" s="54" t="s">
        <v>257</v>
      </c>
      <c r="E275" s="71" t="s">
        <v>995</v>
      </c>
      <c r="F275" s="53" t="s">
        <v>63</v>
      </c>
      <c r="G275" s="55">
        <v>25</v>
      </c>
      <c r="H275" s="53" t="s">
        <v>62</v>
      </c>
      <c r="I275" s="54" t="s">
        <v>70</v>
      </c>
      <c r="J275" s="53" t="s">
        <v>382</v>
      </c>
      <c r="K275" s="56" t="s">
        <v>383</v>
      </c>
      <c r="L275" s="44" t="s">
        <v>996</v>
      </c>
      <c r="M275" s="44" t="s">
        <v>211</v>
      </c>
    </row>
    <row r="276" spans="1:13" ht="51.75" customHeight="1">
      <c r="A276" s="52" t="s">
        <v>997</v>
      </c>
      <c r="B276" s="57" t="s">
        <v>380</v>
      </c>
      <c r="C276" s="57" t="s">
        <v>381</v>
      </c>
      <c r="D276" s="58" t="s">
        <v>257</v>
      </c>
      <c r="E276" s="58" t="s">
        <v>995</v>
      </c>
      <c r="F276" s="57" t="s">
        <v>63</v>
      </c>
      <c r="G276" s="59">
        <v>100</v>
      </c>
      <c r="H276" s="57" t="s">
        <v>66</v>
      </c>
      <c r="I276" s="58"/>
      <c r="J276" s="57" t="s">
        <v>382</v>
      </c>
      <c r="K276" s="60" t="s">
        <v>383</v>
      </c>
      <c r="L276" s="44" t="s">
        <v>998</v>
      </c>
      <c r="M276" s="44" t="s">
        <v>999</v>
      </c>
    </row>
    <row r="277" spans="1:13" ht="51.75" customHeight="1">
      <c r="A277" s="52">
        <v>240</v>
      </c>
      <c r="B277" s="53" t="s">
        <v>384</v>
      </c>
      <c r="C277" s="53" t="s">
        <v>1000</v>
      </c>
      <c r="D277" s="54" t="s">
        <v>257</v>
      </c>
      <c r="E277" s="71" t="s">
        <v>1001</v>
      </c>
      <c r="F277" s="53" t="s">
        <v>61</v>
      </c>
      <c r="G277" s="55">
        <v>75</v>
      </c>
      <c r="H277" s="53" t="s">
        <v>1002</v>
      </c>
      <c r="I277" s="54" t="s">
        <v>669</v>
      </c>
      <c r="J277" s="53" t="s">
        <v>385</v>
      </c>
      <c r="K277" s="56" t="s">
        <v>386</v>
      </c>
      <c r="L277" s="44" t="s">
        <v>1003</v>
      </c>
    </row>
    <row r="278" spans="1:13" ht="51.75" customHeight="1">
      <c r="A278" s="52">
        <v>241</v>
      </c>
      <c r="B278" s="57" t="s">
        <v>384</v>
      </c>
      <c r="C278" s="57" t="s">
        <v>1000</v>
      </c>
      <c r="D278" s="58" t="s">
        <v>257</v>
      </c>
      <c r="E278" s="58" t="s">
        <v>1001</v>
      </c>
      <c r="F278" s="57" t="s">
        <v>63</v>
      </c>
      <c r="G278" s="59">
        <v>25</v>
      </c>
      <c r="H278" s="57" t="s">
        <v>66</v>
      </c>
      <c r="I278" s="58" t="s">
        <v>74</v>
      </c>
      <c r="J278" s="57" t="s">
        <v>385</v>
      </c>
      <c r="K278" s="60" t="s">
        <v>386</v>
      </c>
      <c r="L278" s="44" t="s">
        <v>1004</v>
      </c>
      <c r="M278" s="44" t="s">
        <v>211</v>
      </c>
    </row>
    <row r="279" spans="1:13" ht="51.75" customHeight="1">
      <c r="A279" s="52">
        <v>242</v>
      </c>
      <c r="B279" s="53" t="s">
        <v>384</v>
      </c>
      <c r="C279" s="53" t="s">
        <v>1005</v>
      </c>
      <c r="D279" s="54" t="s">
        <v>257</v>
      </c>
      <c r="E279" s="71" t="s">
        <v>1006</v>
      </c>
      <c r="F279" s="53" t="s">
        <v>63</v>
      </c>
      <c r="G279" s="55">
        <v>50</v>
      </c>
      <c r="H279" s="53" t="s">
        <v>1002</v>
      </c>
      <c r="I279" s="54" t="s">
        <v>1007</v>
      </c>
      <c r="J279" s="53" t="s">
        <v>385</v>
      </c>
      <c r="K279" s="56" t="s">
        <v>386</v>
      </c>
      <c r="L279" s="44" t="s">
        <v>549</v>
      </c>
      <c r="M279" s="44" t="s">
        <v>211</v>
      </c>
    </row>
    <row r="280" spans="1:13" ht="51.75" customHeight="1">
      <c r="A280" s="52">
        <v>243</v>
      </c>
      <c r="B280" s="57" t="s">
        <v>384</v>
      </c>
      <c r="C280" s="57" t="s">
        <v>1000</v>
      </c>
      <c r="D280" s="58" t="s">
        <v>257</v>
      </c>
      <c r="E280" s="58" t="s">
        <v>1001</v>
      </c>
      <c r="F280" s="57" t="s">
        <v>63</v>
      </c>
      <c r="G280" s="59">
        <v>25</v>
      </c>
      <c r="H280" s="57" t="s">
        <v>66</v>
      </c>
      <c r="I280" s="58" t="s">
        <v>140</v>
      </c>
      <c r="J280" s="57" t="s">
        <v>385</v>
      </c>
      <c r="K280" s="60" t="s">
        <v>386</v>
      </c>
      <c r="L280" s="44" t="s">
        <v>549</v>
      </c>
      <c r="M280" s="44" t="s">
        <v>211</v>
      </c>
    </row>
    <row r="281" spans="1:13" ht="51.75" customHeight="1">
      <c r="A281" s="52">
        <v>244</v>
      </c>
      <c r="B281" s="53" t="s">
        <v>384</v>
      </c>
      <c r="C281" s="53" t="s">
        <v>1005</v>
      </c>
      <c r="D281" s="54" t="s">
        <v>257</v>
      </c>
      <c r="E281" s="71" t="s">
        <v>1006</v>
      </c>
      <c r="F281" s="53" t="s">
        <v>63</v>
      </c>
      <c r="G281" s="55">
        <v>50</v>
      </c>
      <c r="H281" s="53" t="s">
        <v>91</v>
      </c>
      <c r="I281" s="54" t="s">
        <v>1007</v>
      </c>
      <c r="J281" s="53" t="s">
        <v>385</v>
      </c>
      <c r="K281" s="56" t="s">
        <v>386</v>
      </c>
      <c r="L281" s="44" t="s">
        <v>1008</v>
      </c>
      <c r="M281" s="44" t="s">
        <v>211</v>
      </c>
    </row>
    <row r="282" spans="1:13" ht="51.75" customHeight="1">
      <c r="A282" s="52">
        <v>245</v>
      </c>
      <c r="B282" s="57" t="s">
        <v>384</v>
      </c>
      <c r="C282" s="57" t="s">
        <v>1000</v>
      </c>
      <c r="D282" s="58" t="s">
        <v>257</v>
      </c>
      <c r="E282" s="58" t="s">
        <v>1001</v>
      </c>
      <c r="F282" s="57" t="s">
        <v>63</v>
      </c>
      <c r="G282" s="59">
        <v>25</v>
      </c>
      <c r="H282" s="57" t="s">
        <v>1002</v>
      </c>
      <c r="I282" s="58" t="s">
        <v>140</v>
      </c>
      <c r="J282" s="57" t="s">
        <v>385</v>
      </c>
      <c r="K282" s="60" t="s">
        <v>386</v>
      </c>
      <c r="L282" s="44" t="s">
        <v>1008</v>
      </c>
      <c r="M282" s="44" t="s">
        <v>211</v>
      </c>
    </row>
    <row r="283" spans="1:13" ht="51.75" customHeight="1">
      <c r="A283" s="52">
        <v>246</v>
      </c>
      <c r="B283" s="53" t="s">
        <v>387</v>
      </c>
      <c r="C283" s="53" t="s">
        <v>388</v>
      </c>
      <c r="D283" s="54" t="s">
        <v>250</v>
      </c>
      <c r="E283" s="71" t="s">
        <v>1009</v>
      </c>
      <c r="F283" s="53" t="s">
        <v>61</v>
      </c>
      <c r="G283" s="55">
        <v>100</v>
      </c>
      <c r="H283" s="53" t="s">
        <v>91</v>
      </c>
      <c r="I283" s="54"/>
      <c r="J283" s="53" t="s">
        <v>389</v>
      </c>
      <c r="K283" s="56" t="s">
        <v>390</v>
      </c>
      <c r="L283" s="44" t="s">
        <v>1010</v>
      </c>
    </row>
    <row r="284" spans="1:13" ht="51.75" customHeight="1">
      <c r="A284" s="52">
        <v>247</v>
      </c>
      <c r="B284" s="57" t="s">
        <v>387</v>
      </c>
      <c r="C284" s="57" t="s">
        <v>388</v>
      </c>
      <c r="D284" s="58" t="s">
        <v>250</v>
      </c>
      <c r="E284" s="58" t="s">
        <v>1009</v>
      </c>
      <c r="F284" s="57" t="s">
        <v>63</v>
      </c>
      <c r="G284" s="59">
        <v>100</v>
      </c>
      <c r="H284" s="57" t="s">
        <v>66</v>
      </c>
      <c r="I284" s="58"/>
      <c r="J284" s="57" t="s">
        <v>389</v>
      </c>
      <c r="K284" s="60" t="s">
        <v>390</v>
      </c>
      <c r="L284" s="44" t="s">
        <v>1011</v>
      </c>
      <c r="M284" s="44" t="s">
        <v>1012</v>
      </c>
    </row>
    <row r="285" spans="1:13" ht="51.75" customHeight="1">
      <c r="A285" s="52">
        <v>248</v>
      </c>
      <c r="B285" s="53" t="s">
        <v>387</v>
      </c>
      <c r="C285" s="53" t="s">
        <v>388</v>
      </c>
      <c r="D285" s="54" t="s">
        <v>250</v>
      </c>
      <c r="E285" s="71" t="s">
        <v>1009</v>
      </c>
      <c r="F285" s="53" t="s">
        <v>63</v>
      </c>
      <c r="G285" s="55">
        <v>50</v>
      </c>
      <c r="H285" s="53" t="s">
        <v>91</v>
      </c>
      <c r="I285" s="54" t="s">
        <v>931</v>
      </c>
      <c r="J285" s="53" t="s">
        <v>389</v>
      </c>
      <c r="K285" s="56" t="s">
        <v>390</v>
      </c>
      <c r="L285" s="44" t="s">
        <v>1013</v>
      </c>
      <c r="M285" s="44" t="s">
        <v>522</v>
      </c>
    </row>
    <row r="286" spans="1:13" ht="51.75" customHeight="1">
      <c r="A286" s="52">
        <v>249</v>
      </c>
      <c r="B286" s="57" t="s">
        <v>387</v>
      </c>
      <c r="C286" s="57" t="s">
        <v>388</v>
      </c>
      <c r="D286" s="58" t="s">
        <v>250</v>
      </c>
      <c r="E286" s="58" t="s">
        <v>1009</v>
      </c>
      <c r="F286" s="57" t="s">
        <v>63</v>
      </c>
      <c r="G286" s="59">
        <v>100</v>
      </c>
      <c r="H286" s="57" t="s">
        <v>91</v>
      </c>
      <c r="I286" s="58"/>
      <c r="J286" s="57" t="s">
        <v>389</v>
      </c>
      <c r="K286" s="60" t="s">
        <v>390</v>
      </c>
      <c r="L286" s="44" t="s">
        <v>1014</v>
      </c>
      <c r="M286" s="44" t="s">
        <v>211</v>
      </c>
    </row>
    <row r="287" spans="1:13" ht="51.75" customHeight="1">
      <c r="A287" s="52">
        <v>250</v>
      </c>
      <c r="B287" s="53" t="s">
        <v>387</v>
      </c>
      <c r="C287" s="53" t="s">
        <v>388</v>
      </c>
      <c r="D287" s="54" t="s">
        <v>250</v>
      </c>
      <c r="E287" s="71" t="s">
        <v>1009</v>
      </c>
      <c r="F287" s="53" t="s">
        <v>63</v>
      </c>
      <c r="G287" s="55">
        <v>100</v>
      </c>
      <c r="H287" s="53" t="s">
        <v>91</v>
      </c>
      <c r="I287" s="54"/>
      <c r="J287" s="53" t="s">
        <v>389</v>
      </c>
      <c r="K287" s="56" t="s">
        <v>390</v>
      </c>
      <c r="L287" s="44" t="s">
        <v>1015</v>
      </c>
      <c r="M287" s="44" t="s">
        <v>1012</v>
      </c>
    </row>
    <row r="288" spans="1:13" ht="51.75" customHeight="1">
      <c r="A288" s="52">
        <v>251</v>
      </c>
      <c r="B288" s="57" t="s">
        <v>387</v>
      </c>
      <c r="C288" s="57" t="s">
        <v>388</v>
      </c>
      <c r="D288" s="58" t="s">
        <v>250</v>
      </c>
      <c r="E288" s="58" t="s">
        <v>1009</v>
      </c>
      <c r="F288" s="57" t="s">
        <v>63</v>
      </c>
      <c r="G288" s="59">
        <v>100</v>
      </c>
      <c r="H288" s="57" t="s">
        <v>91</v>
      </c>
      <c r="I288" s="58"/>
      <c r="J288" s="57" t="s">
        <v>389</v>
      </c>
      <c r="K288" s="60" t="s">
        <v>390</v>
      </c>
      <c r="L288" s="44" t="s">
        <v>1016</v>
      </c>
      <c r="M288" s="44" t="s">
        <v>211</v>
      </c>
    </row>
    <row r="289" spans="1:13" ht="51.75" customHeight="1">
      <c r="A289" s="52">
        <v>252</v>
      </c>
      <c r="B289" s="53" t="s">
        <v>391</v>
      </c>
      <c r="C289" s="53" t="s">
        <v>392</v>
      </c>
      <c r="D289" s="54" t="s">
        <v>352</v>
      </c>
      <c r="E289" s="71" t="s">
        <v>1017</v>
      </c>
      <c r="F289" s="53" t="s">
        <v>63</v>
      </c>
      <c r="G289" s="55">
        <v>25</v>
      </c>
      <c r="H289" s="53" t="s">
        <v>91</v>
      </c>
      <c r="I289" s="54" t="s">
        <v>70</v>
      </c>
      <c r="J289" s="53" t="s">
        <v>393</v>
      </c>
      <c r="K289" s="56" t="s">
        <v>394</v>
      </c>
      <c r="L289" s="44" t="s">
        <v>1018</v>
      </c>
      <c r="M289" s="44" t="s">
        <v>522</v>
      </c>
    </row>
    <row r="290" spans="1:13" ht="51.75" customHeight="1">
      <c r="A290" s="52">
        <v>253</v>
      </c>
      <c r="B290" s="57" t="s">
        <v>391</v>
      </c>
      <c r="C290" s="57" t="s">
        <v>392</v>
      </c>
      <c r="D290" s="58" t="s">
        <v>352</v>
      </c>
      <c r="E290" s="58" t="s">
        <v>1017</v>
      </c>
      <c r="F290" s="57" t="s">
        <v>63</v>
      </c>
      <c r="G290" s="59">
        <v>50</v>
      </c>
      <c r="H290" s="57" t="s">
        <v>1002</v>
      </c>
      <c r="I290" s="58" t="s">
        <v>370</v>
      </c>
      <c r="J290" s="57" t="s">
        <v>393</v>
      </c>
      <c r="K290" s="60" t="s">
        <v>394</v>
      </c>
      <c r="L290" s="44" t="s">
        <v>1018</v>
      </c>
      <c r="M290" s="44" t="s">
        <v>522</v>
      </c>
    </row>
    <row r="291" spans="1:13" ht="51.75" customHeight="1">
      <c r="A291" s="52">
        <v>254</v>
      </c>
      <c r="B291" s="53" t="s">
        <v>391</v>
      </c>
      <c r="C291" s="53" t="s">
        <v>392</v>
      </c>
      <c r="D291" s="54" t="s">
        <v>352</v>
      </c>
      <c r="E291" s="71" t="s">
        <v>1017</v>
      </c>
      <c r="F291" s="53" t="s">
        <v>61</v>
      </c>
      <c r="G291" s="55">
        <v>75</v>
      </c>
      <c r="H291" s="53" t="s">
        <v>91</v>
      </c>
      <c r="I291" s="54" t="s">
        <v>858</v>
      </c>
      <c r="J291" s="53" t="s">
        <v>393</v>
      </c>
      <c r="K291" s="56" t="s">
        <v>394</v>
      </c>
      <c r="L291" s="44" t="s">
        <v>1019</v>
      </c>
    </row>
    <row r="292" spans="1:13" ht="51.75" customHeight="1">
      <c r="A292" s="52">
        <v>255</v>
      </c>
      <c r="B292" s="57" t="s">
        <v>391</v>
      </c>
      <c r="C292" s="57" t="s">
        <v>392</v>
      </c>
      <c r="D292" s="58" t="s">
        <v>352</v>
      </c>
      <c r="E292" s="58" t="s">
        <v>1017</v>
      </c>
      <c r="F292" s="57" t="s">
        <v>61</v>
      </c>
      <c r="G292" s="59">
        <v>100</v>
      </c>
      <c r="H292" s="57" t="s">
        <v>91</v>
      </c>
      <c r="I292" s="58"/>
      <c r="J292" s="57" t="s">
        <v>393</v>
      </c>
      <c r="K292" s="60" t="s">
        <v>394</v>
      </c>
      <c r="L292" s="44" t="s">
        <v>1020</v>
      </c>
    </row>
    <row r="293" spans="1:13" ht="51.75" customHeight="1">
      <c r="A293" s="52">
        <v>256</v>
      </c>
      <c r="B293" s="53" t="s">
        <v>395</v>
      </c>
      <c r="C293" s="53" t="s">
        <v>396</v>
      </c>
      <c r="D293" s="54" t="s">
        <v>290</v>
      </c>
      <c r="E293" s="71" t="s">
        <v>1021</v>
      </c>
      <c r="F293" s="53" t="s">
        <v>63</v>
      </c>
      <c r="G293" s="55">
        <v>50</v>
      </c>
      <c r="H293" s="53" t="s">
        <v>88</v>
      </c>
      <c r="I293" s="54"/>
      <c r="J293" s="53" t="s">
        <v>1022</v>
      </c>
      <c r="K293" s="56" t="s">
        <v>1023</v>
      </c>
      <c r="L293" s="44" t="s">
        <v>1024</v>
      </c>
      <c r="M293" s="44" t="s">
        <v>211</v>
      </c>
    </row>
    <row r="294" spans="1:13" ht="51.75" customHeight="1">
      <c r="A294" s="52">
        <v>257</v>
      </c>
      <c r="B294" s="57" t="s">
        <v>395</v>
      </c>
      <c r="C294" s="57" t="s">
        <v>396</v>
      </c>
      <c r="D294" s="58" t="s">
        <v>290</v>
      </c>
      <c r="E294" s="58" t="s">
        <v>1021</v>
      </c>
      <c r="F294" s="57" t="s">
        <v>61</v>
      </c>
      <c r="G294" s="59">
        <v>100</v>
      </c>
      <c r="H294" s="57" t="s">
        <v>91</v>
      </c>
      <c r="I294" s="58"/>
      <c r="J294" s="57" t="s">
        <v>1022</v>
      </c>
      <c r="K294" s="60" t="s">
        <v>1023</v>
      </c>
      <c r="L294" s="44" t="s">
        <v>1025</v>
      </c>
    </row>
    <row r="295" spans="1:13" ht="51.75" customHeight="1">
      <c r="A295" s="52">
        <v>258</v>
      </c>
      <c r="B295" s="53" t="s">
        <v>1026</v>
      </c>
      <c r="C295" s="53" t="s">
        <v>1027</v>
      </c>
      <c r="D295" s="54" t="s">
        <v>929</v>
      </c>
      <c r="E295" s="71" t="s">
        <v>1028</v>
      </c>
      <c r="F295" s="53" t="s">
        <v>63</v>
      </c>
      <c r="G295" s="55">
        <v>100</v>
      </c>
      <c r="H295" s="53" t="s">
        <v>91</v>
      </c>
      <c r="I295" s="54"/>
      <c r="J295" s="53" t="s">
        <v>1029</v>
      </c>
      <c r="K295" s="56" t="s">
        <v>1030</v>
      </c>
      <c r="L295" s="44" t="s">
        <v>1031</v>
      </c>
      <c r="M295" s="44" t="s">
        <v>935</v>
      </c>
    </row>
    <row r="296" spans="1:13" ht="51.75" customHeight="1">
      <c r="A296" s="52">
        <v>259</v>
      </c>
      <c r="B296" s="57" t="s">
        <v>1026</v>
      </c>
      <c r="C296" s="57" t="s">
        <v>1027</v>
      </c>
      <c r="D296" s="58" t="s">
        <v>929</v>
      </c>
      <c r="E296" s="58" t="s">
        <v>1028</v>
      </c>
      <c r="F296" s="57" t="s">
        <v>63</v>
      </c>
      <c r="G296" s="59">
        <v>25</v>
      </c>
      <c r="H296" s="57" t="s">
        <v>91</v>
      </c>
      <c r="I296" s="58" t="s">
        <v>548</v>
      </c>
      <c r="J296" s="57" t="s">
        <v>1029</v>
      </c>
      <c r="K296" s="60" t="s">
        <v>1030</v>
      </c>
      <c r="L296" s="44" t="s">
        <v>1032</v>
      </c>
      <c r="M296" s="44" t="s">
        <v>517</v>
      </c>
    </row>
    <row r="297" spans="1:13" ht="51.75" customHeight="1">
      <c r="A297" s="52">
        <v>260</v>
      </c>
      <c r="B297" s="53" t="s">
        <v>1026</v>
      </c>
      <c r="C297" s="53" t="s">
        <v>1027</v>
      </c>
      <c r="D297" s="54" t="s">
        <v>929</v>
      </c>
      <c r="E297" s="71" t="s">
        <v>1028</v>
      </c>
      <c r="F297" s="53" t="s">
        <v>63</v>
      </c>
      <c r="G297" s="55">
        <v>50</v>
      </c>
      <c r="H297" s="53" t="s">
        <v>91</v>
      </c>
      <c r="I297" s="54" t="s">
        <v>1033</v>
      </c>
      <c r="J297" s="53" t="s">
        <v>1029</v>
      </c>
      <c r="K297" s="56" t="s">
        <v>1030</v>
      </c>
      <c r="L297" s="44" t="s">
        <v>1032</v>
      </c>
      <c r="M297" s="44" t="s">
        <v>517</v>
      </c>
    </row>
    <row r="298" spans="1:13" ht="51.75" customHeight="1">
      <c r="A298" s="52">
        <v>261</v>
      </c>
      <c r="B298" s="57" t="s">
        <v>1026</v>
      </c>
      <c r="C298" s="57" t="s">
        <v>1027</v>
      </c>
      <c r="D298" s="58" t="s">
        <v>929</v>
      </c>
      <c r="E298" s="58" t="s">
        <v>1028</v>
      </c>
      <c r="F298" s="57" t="s">
        <v>61</v>
      </c>
      <c r="G298" s="59">
        <v>75</v>
      </c>
      <c r="H298" s="57" t="s">
        <v>91</v>
      </c>
      <c r="I298" s="58" t="s">
        <v>964</v>
      </c>
      <c r="J298" s="57" t="s">
        <v>1029</v>
      </c>
      <c r="K298" s="60" t="s">
        <v>1030</v>
      </c>
      <c r="L298" s="44" t="s">
        <v>1034</v>
      </c>
    </row>
    <row r="299" spans="1:13" ht="51.75" customHeight="1">
      <c r="A299" s="52">
        <v>262</v>
      </c>
      <c r="B299" s="53" t="s">
        <v>397</v>
      </c>
      <c r="C299" s="53" t="s">
        <v>398</v>
      </c>
      <c r="D299" s="54" t="s">
        <v>250</v>
      </c>
      <c r="E299" s="71" t="s">
        <v>1035</v>
      </c>
      <c r="F299" s="53" t="s">
        <v>61</v>
      </c>
      <c r="G299" s="55">
        <v>100</v>
      </c>
      <c r="H299" s="53" t="s">
        <v>91</v>
      </c>
      <c r="I299" s="54"/>
      <c r="J299" s="53" t="s">
        <v>399</v>
      </c>
      <c r="K299" s="56" t="s">
        <v>1036</v>
      </c>
      <c r="L299" s="44" t="s">
        <v>1037</v>
      </c>
    </row>
    <row r="300" spans="1:13" ht="51.75" customHeight="1">
      <c r="A300" s="52">
        <v>263</v>
      </c>
      <c r="B300" s="57" t="s">
        <v>397</v>
      </c>
      <c r="C300" s="57" t="s">
        <v>398</v>
      </c>
      <c r="D300" s="58" t="s">
        <v>250</v>
      </c>
      <c r="E300" s="58" t="s">
        <v>1035</v>
      </c>
      <c r="F300" s="57" t="s">
        <v>63</v>
      </c>
      <c r="G300" s="59">
        <v>20</v>
      </c>
      <c r="H300" s="57" t="s">
        <v>91</v>
      </c>
      <c r="I300" s="58" t="s">
        <v>70</v>
      </c>
      <c r="J300" s="57" t="s">
        <v>399</v>
      </c>
      <c r="K300" s="60" t="s">
        <v>1036</v>
      </c>
      <c r="L300" s="44" t="s">
        <v>1038</v>
      </c>
      <c r="M300" s="44" t="s">
        <v>1039</v>
      </c>
    </row>
    <row r="301" spans="1:13" ht="51.75" customHeight="1">
      <c r="A301" s="52">
        <v>264</v>
      </c>
      <c r="B301" s="53" t="s">
        <v>397</v>
      </c>
      <c r="C301" s="53" t="s">
        <v>398</v>
      </c>
      <c r="D301" s="54" t="s">
        <v>250</v>
      </c>
      <c r="E301" s="71" t="s">
        <v>1035</v>
      </c>
      <c r="F301" s="53" t="s">
        <v>61</v>
      </c>
      <c r="G301" s="55">
        <v>50</v>
      </c>
      <c r="H301" s="53" t="s">
        <v>91</v>
      </c>
      <c r="I301" s="54" t="s">
        <v>1040</v>
      </c>
      <c r="J301" s="53" t="s">
        <v>399</v>
      </c>
      <c r="K301" s="56" t="s">
        <v>1036</v>
      </c>
      <c r="L301" s="44" t="s">
        <v>1041</v>
      </c>
    </row>
    <row r="302" spans="1:13" ht="51.75" customHeight="1">
      <c r="A302" s="52">
        <v>265</v>
      </c>
      <c r="B302" s="57" t="s">
        <v>397</v>
      </c>
      <c r="C302" s="57" t="s">
        <v>398</v>
      </c>
      <c r="D302" s="58" t="s">
        <v>250</v>
      </c>
      <c r="E302" s="58" t="s">
        <v>1035</v>
      </c>
      <c r="F302" s="57" t="s">
        <v>63</v>
      </c>
      <c r="G302" s="59">
        <v>100</v>
      </c>
      <c r="H302" s="57" t="s">
        <v>91</v>
      </c>
      <c r="I302" s="58"/>
      <c r="J302" s="57" t="s">
        <v>399</v>
      </c>
      <c r="K302" s="60" t="s">
        <v>1036</v>
      </c>
      <c r="L302" s="44" t="s">
        <v>1042</v>
      </c>
      <c r="M302" s="44" t="s">
        <v>1043</v>
      </c>
    </row>
    <row r="303" spans="1:13" ht="51.75" customHeight="1">
      <c r="A303" s="52">
        <v>266</v>
      </c>
      <c r="B303" s="53" t="s">
        <v>1044</v>
      </c>
      <c r="C303" s="53" t="s">
        <v>1045</v>
      </c>
      <c r="D303" s="54" t="s">
        <v>1046</v>
      </c>
      <c r="E303" s="71" t="s">
        <v>1047</v>
      </c>
      <c r="F303" s="53" t="s">
        <v>61</v>
      </c>
      <c r="G303" s="55">
        <v>100</v>
      </c>
      <c r="H303" s="53" t="s">
        <v>62</v>
      </c>
      <c r="I303" s="54"/>
      <c r="J303" s="53" t="s">
        <v>1048</v>
      </c>
      <c r="K303" s="56" t="s">
        <v>1049</v>
      </c>
      <c r="L303" s="44" t="s">
        <v>1050</v>
      </c>
    </row>
    <row r="304" spans="1:13" ht="51.75" customHeight="1">
      <c r="A304" s="52">
        <v>267</v>
      </c>
      <c r="B304" s="57" t="s">
        <v>401</v>
      </c>
      <c r="C304" s="57" t="s">
        <v>1051</v>
      </c>
      <c r="D304" s="58" t="s">
        <v>402</v>
      </c>
      <c r="E304" s="58" t="s">
        <v>1052</v>
      </c>
      <c r="F304" s="57" t="s">
        <v>63</v>
      </c>
      <c r="G304" s="59">
        <v>33</v>
      </c>
      <c r="H304" s="57" t="s">
        <v>66</v>
      </c>
      <c r="I304" s="58" t="s">
        <v>1053</v>
      </c>
      <c r="J304" s="57" t="s">
        <v>403</v>
      </c>
      <c r="K304" s="60" t="s">
        <v>404</v>
      </c>
      <c r="L304" s="44" t="s">
        <v>1054</v>
      </c>
      <c r="M304" s="44" t="s">
        <v>211</v>
      </c>
    </row>
    <row r="305" spans="1:13" ht="51.75" customHeight="1">
      <c r="A305" s="52">
        <v>268</v>
      </c>
      <c r="B305" s="53" t="s">
        <v>401</v>
      </c>
      <c r="C305" s="53" t="s">
        <v>1051</v>
      </c>
      <c r="D305" s="54" t="s">
        <v>402</v>
      </c>
      <c r="E305" s="71" t="s">
        <v>1052</v>
      </c>
      <c r="F305" s="53" t="s">
        <v>63</v>
      </c>
      <c r="G305" s="55">
        <v>25</v>
      </c>
      <c r="H305" s="53" t="s">
        <v>62</v>
      </c>
      <c r="I305" s="54" t="s">
        <v>74</v>
      </c>
      <c r="J305" s="53" t="s">
        <v>403</v>
      </c>
      <c r="K305" s="56" t="s">
        <v>404</v>
      </c>
      <c r="L305" s="44" t="s">
        <v>1055</v>
      </c>
      <c r="M305" s="44" t="s">
        <v>211</v>
      </c>
    </row>
    <row r="306" spans="1:13" ht="51.75" customHeight="1">
      <c r="A306" s="52">
        <v>269</v>
      </c>
      <c r="B306" s="57" t="s">
        <v>405</v>
      </c>
      <c r="C306" s="57"/>
      <c r="D306" s="58" t="s">
        <v>406</v>
      </c>
      <c r="E306" s="58" t="s">
        <v>1056</v>
      </c>
      <c r="F306" s="57" t="s">
        <v>61</v>
      </c>
      <c r="G306" s="59">
        <v>100</v>
      </c>
      <c r="H306" s="57" t="s">
        <v>62</v>
      </c>
      <c r="I306" s="58"/>
      <c r="J306" s="57" t="s">
        <v>407</v>
      </c>
      <c r="K306" s="60" t="s">
        <v>1057</v>
      </c>
      <c r="L306" s="44" t="s">
        <v>1058</v>
      </c>
    </row>
    <row r="307" spans="1:13" ht="51.75" customHeight="1">
      <c r="A307" s="52">
        <v>270</v>
      </c>
      <c r="B307" s="53" t="s">
        <v>405</v>
      </c>
      <c r="C307" s="53"/>
      <c r="D307" s="54" t="s">
        <v>406</v>
      </c>
      <c r="E307" s="71" t="s">
        <v>1056</v>
      </c>
      <c r="F307" s="53" t="s">
        <v>61</v>
      </c>
      <c r="G307" s="55">
        <v>50</v>
      </c>
      <c r="H307" s="53" t="s">
        <v>69</v>
      </c>
      <c r="I307" s="54" t="s">
        <v>1059</v>
      </c>
      <c r="J307" s="53" t="s">
        <v>407</v>
      </c>
      <c r="K307" s="56" t="s">
        <v>1057</v>
      </c>
      <c r="L307" s="44" t="s">
        <v>1060</v>
      </c>
      <c r="M307" s="44" t="s">
        <v>589</v>
      </c>
    </row>
    <row r="308" spans="1:13" ht="51.75" customHeight="1">
      <c r="A308" s="52">
        <v>271</v>
      </c>
      <c r="B308" s="57" t="s">
        <v>405</v>
      </c>
      <c r="C308" s="57"/>
      <c r="D308" s="58" t="s">
        <v>406</v>
      </c>
      <c r="E308" s="58" t="s">
        <v>1056</v>
      </c>
      <c r="F308" s="57" t="s">
        <v>63</v>
      </c>
      <c r="G308" s="59">
        <v>25</v>
      </c>
      <c r="H308" s="57" t="s">
        <v>66</v>
      </c>
      <c r="I308" s="58" t="s">
        <v>1061</v>
      </c>
      <c r="J308" s="57" t="s">
        <v>407</v>
      </c>
      <c r="K308" s="60" t="s">
        <v>1057</v>
      </c>
      <c r="L308" s="44" t="s">
        <v>1062</v>
      </c>
      <c r="M308" s="44" t="s">
        <v>211</v>
      </c>
    </row>
    <row r="309" spans="1:13" ht="51.75" customHeight="1">
      <c r="A309" s="52">
        <v>272</v>
      </c>
      <c r="B309" s="53" t="s">
        <v>408</v>
      </c>
      <c r="C309" s="53" t="s">
        <v>409</v>
      </c>
      <c r="D309" s="54" t="s">
        <v>410</v>
      </c>
      <c r="E309" s="71" t="s">
        <v>1063</v>
      </c>
      <c r="F309" s="53" t="s">
        <v>61</v>
      </c>
      <c r="G309" s="55">
        <v>100</v>
      </c>
      <c r="H309" s="53" t="s">
        <v>62</v>
      </c>
      <c r="I309" s="54"/>
      <c r="J309" s="53" t="s">
        <v>1064</v>
      </c>
      <c r="K309" s="56" t="s">
        <v>411</v>
      </c>
      <c r="L309" s="44" t="s">
        <v>1065</v>
      </c>
    </row>
    <row r="310" spans="1:13" ht="51.75" customHeight="1">
      <c r="A310" s="52">
        <v>273</v>
      </c>
      <c r="B310" s="57" t="s">
        <v>408</v>
      </c>
      <c r="C310" s="57" t="s">
        <v>409</v>
      </c>
      <c r="D310" s="58" t="s">
        <v>410</v>
      </c>
      <c r="E310" s="58" t="s">
        <v>1063</v>
      </c>
      <c r="F310" s="57" t="s">
        <v>61</v>
      </c>
      <c r="G310" s="59">
        <v>25</v>
      </c>
      <c r="H310" s="57" t="s">
        <v>62</v>
      </c>
      <c r="I310" s="58" t="s">
        <v>140</v>
      </c>
      <c r="J310" s="57" t="s">
        <v>1064</v>
      </c>
      <c r="K310" s="60" t="s">
        <v>411</v>
      </c>
      <c r="L310" s="44" t="s">
        <v>1066</v>
      </c>
    </row>
    <row r="311" spans="1:13" ht="51.75" customHeight="1">
      <c r="A311" s="52">
        <v>274</v>
      </c>
      <c r="B311" s="53" t="s">
        <v>408</v>
      </c>
      <c r="C311" s="53" t="s">
        <v>409</v>
      </c>
      <c r="D311" s="54" t="s">
        <v>410</v>
      </c>
      <c r="E311" s="71" t="s">
        <v>1063</v>
      </c>
      <c r="F311" s="53" t="s">
        <v>61</v>
      </c>
      <c r="G311" s="55">
        <v>25</v>
      </c>
      <c r="H311" s="53" t="s">
        <v>66</v>
      </c>
      <c r="I311" s="54" t="s">
        <v>1067</v>
      </c>
      <c r="J311" s="53" t="s">
        <v>1064</v>
      </c>
      <c r="K311" s="56" t="s">
        <v>411</v>
      </c>
      <c r="L311" s="44" t="s">
        <v>1066</v>
      </c>
    </row>
    <row r="312" spans="1:13" ht="51.75" customHeight="1">
      <c r="A312" s="52">
        <v>275</v>
      </c>
      <c r="B312" s="57" t="s">
        <v>408</v>
      </c>
      <c r="C312" s="57" t="s">
        <v>409</v>
      </c>
      <c r="D312" s="58" t="s">
        <v>410</v>
      </c>
      <c r="E312" s="58" t="s">
        <v>1063</v>
      </c>
      <c r="F312" s="57" t="s">
        <v>63</v>
      </c>
      <c r="G312" s="59">
        <v>75</v>
      </c>
      <c r="H312" s="57" t="s">
        <v>62</v>
      </c>
      <c r="I312" s="58" t="s">
        <v>669</v>
      </c>
      <c r="J312" s="57" t="s">
        <v>1064</v>
      </c>
      <c r="K312" s="60" t="s">
        <v>411</v>
      </c>
      <c r="L312" s="44" t="s">
        <v>1068</v>
      </c>
      <c r="M312" s="44" t="s">
        <v>211</v>
      </c>
    </row>
    <row r="313" spans="1:13" ht="51.75" customHeight="1">
      <c r="A313" s="52">
        <v>276</v>
      </c>
      <c r="B313" s="53" t="s">
        <v>408</v>
      </c>
      <c r="C313" s="53" t="s">
        <v>409</v>
      </c>
      <c r="D313" s="54" t="s">
        <v>410</v>
      </c>
      <c r="E313" s="71" t="s">
        <v>1063</v>
      </c>
      <c r="F313" s="53" t="s">
        <v>63</v>
      </c>
      <c r="G313" s="55">
        <v>100</v>
      </c>
      <c r="H313" s="53" t="s">
        <v>62</v>
      </c>
      <c r="I313" s="54"/>
      <c r="J313" s="53" t="s">
        <v>1064</v>
      </c>
      <c r="K313" s="56" t="s">
        <v>411</v>
      </c>
      <c r="L313" s="44" t="s">
        <v>1069</v>
      </c>
      <c r="M313" s="44" t="s">
        <v>211</v>
      </c>
    </row>
    <row r="314" spans="1:13" ht="51.75" customHeight="1">
      <c r="A314" s="52" t="s">
        <v>501</v>
      </c>
      <c r="B314" s="57" t="s">
        <v>502</v>
      </c>
      <c r="C314" s="57" t="s">
        <v>503</v>
      </c>
      <c r="D314" s="58" t="s">
        <v>504</v>
      </c>
      <c r="E314" s="58" t="s">
        <v>1070</v>
      </c>
      <c r="F314" s="57" t="s">
        <v>63</v>
      </c>
      <c r="G314" s="59">
        <v>100</v>
      </c>
      <c r="H314" s="57" t="s">
        <v>492</v>
      </c>
      <c r="I314" s="58"/>
      <c r="J314" s="57" t="s">
        <v>1071</v>
      </c>
      <c r="K314" s="60" t="s">
        <v>1072</v>
      </c>
      <c r="L314" s="44" t="s">
        <v>1073</v>
      </c>
      <c r="M314" s="44" t="s">
        <v>935</v>
      </c>
    </row>
    <row r="315" spans="1:13" ht="51.75" customHeight="1">
      <c r="A315" s="52">
        <v>277</v>
      </c>
      <c r="B315" s="53" t="s">
        <v>502</v>
      </c>
      <c r="C315" s="53" t="s">
        <v>503</v>
      </c>
      <c r="D315" s="54" t="s">
        <v>504</v>
      </c>
      <c r="E315" s="71" t="s">
        <v>1070</v>
      </c>
      <c r="F315" s="53" t="s">
        <v>61</v>
      </c>
      <c r="G315" s="55">
        <v>100</v>
      </c>
      <c r="H315" s="53" t="s">
        <v>62</v>
      </c>
      <c r="I315" s="54"/>
      <c r="J315" s="53" t="s">
        <v>1074</v>
      </c>
      <c r="K315" s="56" t="s">
        <v>1072</v>
      </c>
      <c r="L315" s="44" t="s">
        <v>1075</v>
      </c>
      <c r="M315" s="44" t="s">
        <v>627</v>
      </c>
    </row>
    <row r="316" spans="1:13" ht="51.75" customHeight="1">
      <c r="A316" s="52" t="s">
        <v>1076</v>
      </c>
      <c r="B316" s="57" t="s">
        <v>506</v>
      </c>
      <c r="C316" s="57" t="s">
        <v>1077</v>
      </c>
      <c r="D316" s="58" t="s">
        <v>507</v>
      </c>
      <c r="E316" s="58" t="s">
        <v>1078</v>
      </c>
      <c r="F316" s="57" t="s">
        <v>63</v>
      </c>
      <c r="G316" s="59">
        <v>100</v>
      </c>
      <c r="H316" s="57" t="s">
        <v>62</v>
      </c>
      <c r="I316" s="58"/>
      <c r="J316" s="57" t="s">
        <v>1079</v>
      </c>
      <c r="K316" s="60" t="s">
        <v>508</v>
      </c>
      <c r="L316" s="44" t="s">
        <v>1080</v>
      </c>
      <c r="M316" s="44" t="s">
        <v>211</v>
      </c>
    </row>
    <row r="317" spans="1:13" ht="51.75" customHeight="1">
      <c r="A317" s="52" t="s">
        <v>505</v>
      </c>
      <c r="B317" s="53" t="s">
        <v>1081</v>
      </c>
      <c r="C317" s="53" t="s">
        <v>1082</v>
      </c>
      <c r="D317" s="54" t="s">
        <v>1083</v>
      </c>
      <c r="E317" s="71" t="s">
        <v>1084</v>
      </c>
      <c r="F317" s="53" t="s">
        <v>63</v>
      </c>
      <c r="G317" s="55">
        <v>100</v>
      </c>
      <c r="H317" s="53" t="s">
        <v>492</v>
      </c>
      <c r="I317" s="54"/>
      <c r="J317" s="53" t="s">
        <v>1085</v>
      </c>
      <c r="K317" s="56" t="s">
        <v>1086</v>
      </c>
      <c r="L317" s="44" t="s">
        <v>1085</v>
      </c>
      <c r="M317" s="44" t="s">
        <v>211</v>
      </c>
    </row>
    <row r="318" spans="1:13" ht="51.75" customHeight="1">
      <c r="A318" s="52">
        <v>278</v>
      </c>
      <c r="B318" s="57" t="s">
        <v>412</v>
      </c>
      <c r="C318" s="57" t="s">
        <v>413</v>
      </c>
      <c r="D318" s="58" t="s">
        <v>414</v>
      </c>
      <c r="E318" s="58" t="s">
        <v>1087</v>
      </c>
      <c r="F318" s="57" t="s">
        <v>61</v>
      </c>
      <c r="G318" s="59">
        <v>100</v>
      </c>
      <c r="H318" s="57" t="s">
        <v>62</v>
      </c>
      <c r="I318" s="58"/>
      <c r="J318" s="57" t="s">
        <v>415</v>
      </c>
      <c r="K318" s="60" t="s">
        <v>416</v>
      </c>
      <c r="L318" s="44" t="s">
        <v>1088</v>
      </c>
    </row>
    <row r="319" spans="1:13" ht="51.75" customHeight="1">
      <c r="A319" s="52">
        <v>279</v>
      </c>
      <c r="B319" s="53" t="s">
        <v>412</v>
      </c>
      <c r="C319" s="53" t="s">
        <v>413</v>
      </c>
      <c r="D319" s="54" t="s">
        <v>414</v>
      </c>
      <c r="E319" s="71" t="s">
        <v>1087</v>
      </c>
      <c r="F319" s="53" t="s">
        <v>63</v>
      </c>
      <c r="G319" s="55">
        <v>25</v>
      </c>
      <c r="H319" s="53" t="s">
        <v>62</v>
      </c>
      <c r="I319" s="54" t="s">
        <v>140</v>
      </c>
      <c r="J319" s="53" t="s">
        <v>415</v>
      </c>
      <c r="K319" s="56" t="s">
        <v>416</v>
      </c>
      <c r="L319" s="44" t="s">
        <v>1089</v>
      </c>
      <c r="M319" s="44" t="s">
        <v>641</v>
      </c>
    </row>
    <row r="320" spans="1:13" ht="51.75" customHeight="1">
      <c r="A320" s="52">
        <v>280</v>
      </c>
      <c r="B320" s="57" t="s">
        <v>412</v>
      </c>
      <c r="C320" s="57" t="s">
        <v>413</v>
      </c>
      <c r="D320" s="58" t="s">
        <v>414</v>
      </c>
      <c r="E320" s="58" t="s">
        <v>1087</v>
      </c>
      <c r="F320" s="57" t="s">
        <v>63</v>
      </c>
      <c r="G320" s="59">
        <v>25</v>
      </c>
      <c r="H320" s="57" t="s">
        <v>66</v>
      </c>
      <c r="I320" s="58" t="s">
        <v>1090</v>
      </c>
      <c r="J320" s="57" t="s">
        <v>415</v>
      </c>
      <c r="K320" s="60" t="s">
        <v>416</v>
      </c>
      <c r="L320" s="44" t="s">
        <v>1091</v>
      </c>
      <c r="M320" s="44" t="s">
        <v>211</v>
      </c>
    </row>
    <row r="321" spans="1:13" ht="51.75" customHeight="1">
      <c r="A321" s="52">
        <v>281</v>
      </c>
      <c r="B321" s="53" t="s">
        <v>417</v>
      </c>
      <c r="C321" s="53" t="s">
        <v>59</v>
      </c>
      <c r="D321" s="54" t="s">
        <v>1092</v>
      </c>
      <c r="E321" s="71" t="s">
        <v>1093</v>
      </c>
      <c r="F321" s="53" t="s">
        <v>61</v>
      </c>
      <c r="G321" s="55">
        <v>75</v>
      </c>
      <c r="H321" s="53" t="s">
        <v>62</v>
      </c>
      <c r="I321" s="54" t="s">
        <v>1094</v>
      </c>
      <c r="J321" s="53" t="s">
        <v>418</v>
      </c>
      <c r="K321" s="56" t="s">
        <v>419</v>
      </c>
      <c r="L321" s="44" t="s">
        <v>1095</v>
      </c>
      <c r="M321" s="44" t="s">
        <v>627</v>
      </c>
    </row>
    <row r="322" spans="1:13" ht="51.75" customHeight="1">
      <c r="A322" s="52">
        <v>282</v>
      </c>
      <c r="B322" s="57" t="s">
        <v>417</v>
      </c>
      <c r="C322" s="57" t="s">
        <v>59</v>
      </c>
      <c r="D322" s="58" t="s">
        <v>1092</v>
      </c>
      <c r="E322" s="58" t="s">
        <v>1093</v>
      </c>
      <c r="F322" s="57" t="s">
        <v>61</v>
      </c>
      <c r="G322" s="59">
        <v>50</v>
      </c>
      <c r="H322" s="57" t="s">
        <v>69</v>
      </c>
      <c r="I322" s="58" t="s">
        <v>931</v>
      </c>
      <c r="J322" s="57" t="s">
        <v>418</v>
      </c>
      <c r="K322" s="60" t="s">
        <v>419</v>
      </c>
      <c r="L322" s="44" t="s">
        <v>1060</v>
      </c>
      <c r="M322" s="44" t="s">
        <v>589</v>
      </c>
    </row>
    <row r="323" spans="1:13" ht="51.75" customHeight="1">
      <c r="A323" s="52">
        <v>283</v>
      </c>
      <c r="B323" s="53" t="s">
        <v>420</v>
      </c>
      <c r="C323" s="53" t="s">
        <v>421</v>
      </c>
      <c r="D323" s="54" t="s">
        <v>422</v>
      </c>
      <c r="E323" s="71" t="s">
        <v>1096</v>
      </c>
      <c r="F323" s="53" t="s">
        <v>63</v>
      </c>
      <c r="G323" s="55">
        <v>25</v>
      </c>
      <c r="H323" s="53" t="s">
        <v>66</v>
      </c>
      <c r="I323" s="54" t="s">
        <v>1097</v>
      </c>
      <c r="J323" s="53" t="s">
        <v>423</v>
      </c>
      <c r="K323" s="56" t="s">
        <v>1098</v>
      </c>
      <c r="L323" s="44" t="s">
        <v>1099</v>
      </c>
      <c r="M323" s="44" t="s">
        <v>211</v>
      </c>
    </row>
    <row r="324" spans="1:13" ht="51.75" customHeight="1">
      <c r="A324" s="52">
        <v>284</v>
      </c>
      <c r="B324" s="57" t="s">
        <v>424</v>
      </c>
      <c r="C324" s="57" t="s">
        <v>425</v>
      </c>
      <c r="D324" s="58" t="s">
        <v>1100</v>
      </c>
      <c r="E324" s="58" t="s">
        <v>1101</v>
      </c>
      <c r="F324" s="57" t="s">
        <v>61</v>
      </c>
      <c r="G324" s="59">
        <v>100</v>
      </c>
      <c r="H324" s="57" t="s">
        <v>69</v>
      </c>
      <c r="I324" s="58"/>
      <c r="J324" s="57" t="s">
        <v>426</v>
      </c>
      <c r="K324" s="60" t="s">
        <v>427</v>
      </c>
      <c r="L324" s="44" t="s">
        <v>1102</v>
      </c>
      <c r="M324" s="44" t="s">
        <v>1103</v>
      </c>
    </row>
    <row r="325" spans="1:13" ht="51.75" customHeight="1">
      <c r="A325" s="52">
        <v>285</v>
      </c>
      <c r="B325" s="53" t="s">
        <v>424</v>
      </c>
      <c r="C325" s="53" t="s">
        <v>425</v>
      </c>
      <c r="D325" s="54" t="s">
        <v>1100</v>
      </c>
      <c r="E325" s="71" t="s">
        <v>1101</v>
      </c>
      <c r="F325" s="53" t="s">
        <v>61</v>
      </c>
      <c r="G325" s="55">
        <v>100</v>
      </c>
      <c r="H325" s="53" t="s">
        <v>62</v>
      </c>
      <c r="I325" s="54"/>
      <c r="J325" s="53" t="s">
        <v>426</v>
      </c>
      <c r="K325" s="56" t="s">
        <v>427</v>
      </c>
      <c r="L325" s="44" t="s">
        <v>1104</v>
      </c>
    </row>
    <row r="326" spans="1:13" ht="51.75" customHeight="1">
      <c r="A326" s="52">
        <v>286</v>
      </c>
      <c r="B326" s="57" t="s">
        <v>424</v>
      </c>
      <c r="C326" s="57" t="s">
        <v>425</v>
      </c>
      <c r="D326" s="58" t="s">
        <v>1100</v>
      </c>
      <c r="E326" s="58" t="s">
        <v>1101</v>
      </c>
      <c r="F326" s="57" t="s">
        <v>63</v>
      </c>
      <c r="G326" s="59">
        <v>25</v>
      </c>
      <c r="H326" s="57" t="s">
        <v>62</v>
      </c>
      <c r="I326" s="58" t="s">
        <v>140</v>
      </c>
      <c r="J326" s="57" t="s">
        <v>426</v>
      </c>
      <c r="K326" s="60" t="s">
        <v>427</v>
      </c>
      <c r="L326" s="44" t="s">
        <v>1105</v>
      </c>
      <c r="M326" s="44" t="s">
        <v>211</v>
      </c>
    </row>
    <row r="327" spans="1:13" ht="51.75" customHeight="1">
      <c r="A327" s="52">
        <v>287</v>
      </c>
      <c r="B327" s="53" t="s">
        <v>1106</v>
      </c>
      <c r="C327" s="53" t="s">
        <v>114</v>
      </c>
      <c r="D327" s="54" t="s">
        <v>430</v>
      </c>
      <c r="E327" s="71" t="s">
        <v>1107</v>
      </c>
      <c r="F327" s="53" t="s">
        <v>63</v>
      </c>
      <c r="G327" s="55">
        <v>20</v>
      </c>
      <c r="H327" s="53" t="s">
        <v>62</v>
      </c>
      <c r="I327" s="54" t="s">
        <v>74</v>
      </c>
      <c r="J327" s="53" t="s">
        <v>431</v>
      </c>
      <c r="K327" s="56" t="s">
        <v>432</v>
      </c>
      <c r="L327" s="44" t="s">
        <v>1108</v>
      </c>
      <c r="M327" s="44" t="s">
        <v>211</v>
      </c>
    </row>
    <row r="328" spans="1:13" ht="51.75" customHeight="1">
      <c r="A328" s="52">
        <v>288</v>
      </c>
      <c r="B328" s="57" t="s">
        <v>428</v>
      </c>
      <c r="C328" s="57" t="s">
        <v>429</v>
      </c>
      <c r="D328" s="58" t="s">
        <v>430</v>
      </c>
      <c r="E328" s="58" t="s">
        <v>1109</v>
      </c>
      <c r="F328" s="57" t="s">
        <v>63</v>
      </c>
      <c r="G328" s="59">
        <v>100</v>
      </c>
      <c r="H328" s="57" t="s">
        <v>69</v>
      </c>
      <c r="I328" s="58"/>
      <c r="J328" s="57" t="s">
        <v>431</v>
      </c>
      <c r="K328" s="60" t="s">
        <v>432</v>
      </c>
      <c r="L328" s="44" t="s">
        <v>1110</v>
      </c>
      <c r="M328" s="44" t="s">
        <v>211</v>
      </c>
    </row>
    <row r="329" spans="1:13" ht="51.75" customHeight="1">
      <c r="A329" s="52">
        <v>289</v>
      </c>
      <c r="B329" s="53" t="s">
        <v>1111</v>
      </c>
      <c r="C329" s="53" t="s">
        <v>181</v>
      </c>
      <c r="D329" s="54" t="s">
        <v>1112</v>
      </c>
      <c r="E329" s="71" t="s">
        <v>1113</v>
      </c>
      <c r="F329" s="53" t="s">
        <v>63</v>
      </c>
      <c r="G329" s="55">
        <v>50</v>
      </c>
      <c r="H329" s="53" t="s">
        <v>66</v>
      </c>
      <c r="I329" s="54"/>
      <c r="J329" s="53" t="s">
        <v>1114</v>
      </c>
      <c r="K329" s="56" t="s">
        <v>1115</v>
      </c>
      <c r="L329" s="44" t="s">
        <v>1116</v>
      </c>
      <c r="M329" s="44" t="s">
        <v>211</v>
      </c>
    </row>
    <row r="330" spans="1:13" ht="51.75" customHeight="1">
      <c r="A330" s="52">
        <v>290</v>
      </c>
      <c r="B330" s="57" t="s">
        <v>433</v>
      </c>
      <c r="C330" s="57" t="s">
        <v>181</v>
      </c>
      <c r="D330" s="58" t="s">
        <v>1117</v>
      </c>
      <c r="E330" s="58" t="s">
        <v>1118</v>
      </c>
      <c r="F330" s="57" t="s">
        <v>63</v>
      </c>
      <c r="G330" s="59">
        <v>100</v>
      </c>
      <c r="H330" s="57" t="s">
        <v>62</v>
      </c>
      <c r="I330" s="58"/>
      <c r="J330" s="57" t="s">
        <v>400</v>
      </c>
      <c r="K330" s="60" t="s">
        <v>434</v>
      </c>
      <c r="L330" s="44" t="s">
        <v>1119</v>
      </c>
      <c r="M330" s="44" t="s">
        <v>211</v>
      </c>
    </row>
    <row r="331" spans="1:13" ht="51.75" customHeight="1">
      <c r="A331" s="52">
        <v>291</v>
      </c>
      <c r="B331" s="53" t="s">
        <v>433</v>
      </c>
      <c r="C331" s="53" t="s">
        <v>181</v>
      </c>
      <c r="D331" s="54" t="s">
        <v>1117</v>
      </c>
      <c r="E331" s="71" t="s">
        <v>1118</v>
      </c>
      <c r="F331" s="53" t="s">
        <v>63</v>
      </c>
      <c r="G331" s="55">
        <v>100</v>
      </c>
      <c r="H331" s="53" t="s">
        <v>62</v>
      </c>
      <c r="I331" s="54"/>
      <c r="J331" s="53" t="s">
        <v>400</v>
      </c>
      <c r="K331" s="56" t="s">
        <v>434</v>
      </c>
      <c r="L331" s="44" t="s">
        <v>1120</v>
      </c>
      <c r="M331" s="44" t="s">
        <v>211</v>
      </c>
    </row>
    <row r="332" spans="1:13" ht="51.75" customHeight="1">
      <c r="A332" s="52">
        <v>292</v>
      </c>
      <c r="B332" s="57" t="s">
        <v>435</v>
      </c>
      <c r="C332" s="57" t="s">
        <v>59</v>
      </c>
      <c r="D332" s="58" t="s">
        <v>430</v>
      </c>
      <c r="E332" s="58" t="s">
        <v>1121</v>
      </c>
      <c r="F332" s="57" t="s">
        <v>63</v>
      </c>
      <c r="G332" s="59">
        <v>25</v>
      </c>
      <c r="H332" s="57" t="s">
        <v>62</v>
      </c>
      <c r="I332" s="58" t="s">
        <v>824</v>
      </c>
      <c r="J332" s="57" t="s">
        <v>436</v>
      </c>
      <c r="K332" s="60" t="s">
        <v>437</v>
      </c>
      <c r="L332" s="44" t="s">
        <v>1122</v>
      </c>
      <c r="M332" s="44" t="s">
        <v>211</v>
      </c>
    </row>
    <row r="333" spans="1:13" ht="51.75" customHeight="1">
      <c r="A333" s="52">
        <v>293</v>
      </c>
      <c r="B333" s="53" t="s">
        <v>435</v>
      </c>
      <c r="C333" s="53" t="s">
        <v>59</v>
      </c>
      <c r="D333" s="54" t="s">
        <v>430</v>
      </c>
      <c r="E333" s="71" t="s">
        <v>1121</v>
      </c>
      <c r="F333" s="53" t="s">
        <v>63</v>
      </c>
      <c r="G333" s="55">
        <v>25</v>
      </c>
      <c r="H333" s="53" t="s">
        <v>62</v>
      </c>
      <c r="I333" s="54" t="s">
        <v>140</v>
      </c>
      <c r="J333" s="53" t="s">
        <v>436</v>
      </c>
      <c r="K333" s="56" t="s">
        <v>437</v>
      </c>
      <c r="L333" s="44" t="s">
        <v>1122</v>
      </c>
      <c r="M333" s="44" t="s">
        <v>211</v>
      </c>
    </row>
    <row r="334" spans="1:13" ht="51.75" customHeight="1">
      <c r="A334" s="52">
        <v>294</v>
      </c>
      <c r="B334" s="57" t="s">
        <v>435</v>
      </c>
      <c r="C334" s="57" t="s">
        <v>59</v>
      </c>
      <c r="D334" s="58" t="s">
        <v>430</v>
      </c>
      <c r="E334" s="58" t="s">
        <v>1121</v>
      </c>
      <c r="F334" s="57" t="s">
        <v>61</v>
      </c>
      <c r="G334" s="59">
        <v>75</v>
      </c>
      <c r="H334" s="57" t="s">
        <v>62</v>
      </c>
      <c r="I334" s="58" t="s">
        <v>669</v>
      </c>
      <c r="J334" s="57" t="s">
        <v>436</v>
      </c>
      <c r="K334" s="60" t="s">
        <v>437</v>
      </c>
      <c r="L334" s="44" t="s">
        <v>1123</v>
      </c>
    </row>
    <row r="335" spans="1:13" ht="51.75" customHeight="1">
      <c r="A335" s="52">
        <v>295</v>
      </c>
      <c r="B335" s="53" t="s">
        <v>438</v>
      </c>
      <c r="C335" s="53" t="s">
        <v>439</v>
      </c>
      <c r="D335" s="54" t="s">
        <v>440</v>
      </c>
      <c r="E335" s="71" t="s">
        <v>1124</v>
      </c>
      <c r="F335" s="53" t="s">
        <v>63</v>
      </c>
      <c r="G335" s="55">
        <v>100</v>
      </c>
      <c r="H335" s="53" t="s">
        <v>62</v>
      </c>
      <c r="I335" s="54"/>
      <c r="J335" s="53" t="s">
        <v>1125</v>
      </c>
      <c r="K335" s="56" t="s">
        <v>441</v>
      </c>
      <c r="L335" s="44" t="s">
        <v>1126</v>
      </c>
      <c r="M335" s="44" t="s">
        <v>522</v>
      </c>
    </row>
    <row r="336" spans="1:13" ht="51.75" customHeight="1">
      <c r="A336" s="52">
        <v>296</v>
      </c>
      <c r="B336" s="57" t="s">
        <v>438</v>
      </c>
      <c r="C336" s="57" t="s">
        <v>439</v>
      </c>
      <c r="D336" s="58" t="s">
        <v>440</v>
      </c>
      <c r="E336" s="58" t="s">
        <v>1124</v>
      </c>
      <c r="F336" s="57" t="s">
        <v>61</v>
      </c>
      <c r="G336" s="59">
        <v>100</v>
      </c>
      <c r="H336" s="57" t="s">
        <v>62</v>
      </c>
      <c r="I336" s="58"/>
      <c r="J336" s="57" t="s">
        <v>1125</v>
      </c>
      <c r="K336" s="60" t="s">
        <v>441</v>
      </c>
      <c r="L336" s="44" t="s">
        <v>1127</v>
      </c>
    </row>
    <row r="337" spans="1:13" ht="51.75" customHeight="1">
      <c r="A337" s="52">
        <v>297</v>
      </c>
      <c r="B337" s="53" t="s">
        <v>438</v>
      </c>
      <c r="C337" s="53" t="s">
        <v>1128</v>
      </c>
      <c r="D337" s="54" t="s">
        <v>440</v>
      </c>
      <c r="E337" s="71" t="s">
        <v>1129</v>
      </c>
      <c r="F337" s="53" t="s">
        <v>63</v>
      </c>
      <c r="G337" s="55">
        <v>25</v>
      </c>
      <c r="H337" s="53" t="s">
        <v>66</v>
      </c>
      <c r="I337" s="54" t="s">
        <v>70</v>
      </c>
      <c r="J337" s="53" t="s">
        <v>1125</v>
      </c>
      <c r="K337" s="56" t="s">
        <v>441</v>
      </c>
      <c r="L337" s="44" t="s">
        <v>1130</v>
      </c>
      <c r="M337" s="44" t="s">
        <v>211</v>
      </c>
    </row>
    <row r="338" spans="1:13" ht="51.75" customHeight="1">
      <c r="A338" s="52">
        <v>298</v>
      </c>
      <c r="B338" s="57" t="s">
        <v>442</v>
      </c>
      <c r="C338" s="57" t="s">
        <v>443</v>
      </c>
      <c r="D338" s="58" t="s">
        <v>1131</v>
      </c>
      <c r="E338" s="58" t="s">
        <v>1132</v>
      </c>
      <c r="F338" s="57" t="s">
        <v>63</v>
      </c>
      <c r="G338" s="59">
        <v>100</v>
      </c>
      <c r="H338" s="57" t="s">
        <v>444</v>
      </c>
      <c r="I338" s="58"/>
      <c r="J338" s="57" t="s">
        <v>1133</v>
      </c>
      <c r="K338" s="60" t="s">
        <v>445</v>
      </c>
      <c r="L338" s="44" t="s">
        <v>1134</v>
      </c>
      <c r="M338" s="44" t="s">
        <v>211</v>
      </c>
    </row>
    <row r="339" spans="1:13" ht="51.75" customHeight="1">
      <c r="A339" s="52">
        <v>299</v>
      </c>
      <c r="B339" s="53" t="s">
        <v>442</v>
      </c>
      <c r="C339" s="53" t="s">
        <v>443</v>
      </c>
      <c r="D339" s="54" t="s">
        <v>1131</v>
      </c>
      <c r="E339" s="71" t="s">
        <v>1132</v>
      </c>
      <c r="F339" s="53" t="s">
        <v>63</v>
      </c>
      <c r="G339" s="55">
        <v>100</v>
      </c>
      <c r="H339" s="53" t="s">
        <v>446</v>
      </c>
      <c r="I339" s="54"/>
      <c r="J339" s="53" t="s">
        <v>1133</v>
      </c>
      <c r="K339" s="56" t="s">
        <v>445</v>
      </c>
      <c r="L339" s="44" t="s">
        <v>1135</v>
      </c>
      <c r="M339" s="44" t="s">
        <v>211</v>
      </c>
    </row>
    <row r="340" spans="1:13" ht="51.75" customHeight="1">
      <c r="A340" s="52">
        <v>300</v>
      </c>
      <c r="B340" s="57" t="s">
        <v>447</v>
      </c>
      <c r="C340" s="57" t="s">
        <v>282</v>
      </c>
      <c r="D340" s="58" t="s">
        <v>448</v>
      </c>
      <c r="E340" s="58" t="s">
        <v>1136</v>
      </c>
      <c r="F340" s="57" t="s">
        <v>63</v>
      </c>
      <c r="G340" s="59">
        <v>50</v>
      </c>
      <c r="H340" s="57" t="s">
        <v>62</v>
      </c>
      <c r="I340" s="58" t="s">
        <v>531</v>
      </c>
      <c r="J340" s="57" t="s">
        <v>449</v>
      </c>
      <c r="K340" s="60" t="s">
        <v>450</v>
      </c>
      <c r="L340" s="44" t="s">
        <v>1137</v>
      </c>
      <c r="M340" s="44" t="s">
        <v>613</v>
      </c>
    </row>
    <row r="341" spans="1:13" ht="51.75" customHeight="1">
      <c r="A341" s="52">
        <v>301</v>
      </c>
      <c r="B341" s="53" t="s">
        <v>447</v>
      </c>
      <c r="C341" s="53" t="s">
        <v>282</v>
      </c>
      <c r="D341" s="54" t="s">
        <v>448</v>
      </c>
      <c r="E341" s="71" t="s">
        <v>1136</v>
      </c>
      <c r="F341" s="53" t="s">
        <v>61</v>
      </c>
      <c r="G341" s="55">
        <v>100</v>
      </c>
      <c r="H341" s="53" t="s">
        <v>62</v>
      </c>
      <c r="I341" s="54"/>
      <c r="J341" s="53" t="s">
        <v>449</v>
      </c>
      <c r="K341" s="56" t="s">
        <v>450</v>
      </c>
      <c r="L341" s="44" t="s">
        <v>1138</v>
      </c>
    </row>
    <row r="342" spans="1:13" ht="51.75" customHeight="1">
      <c r="A342" s="52">
        <v>302</v>
      </c>
      <c r="B342" s="57" t="s">
        <v>451</v>
      </c>
      <c r="C342" s="57" t="s">
        <v>181</v>
      </c>
      <c r="D342" s="58" t="s">
        <v>452</v>
      </c>
      <c r="E342" s="58" t="s">
        <v>1139</v>
      </c>
      <c r="F342" s="57" t="s">
        <v>61</v>
      </c>
      <c r="G342" s="59">
        <v>33</v>
      </c>
      <c r="H342" s="57" t="s">
        <v>66</v>
      </c>
      <c r="I342" s="58" t="s">
        <v>1140</v>
      </c>
      <c r="J342" s="57" t="s">
        <v>453</v>
      </c>
      <c r="K342" s="60" t="s">
        <v>1141</v>
      </c>
      <c r="L342" s="44" t="s">
        <v>1142</v>
      </c>
    </row>
    <row r="343" spans="1:13" ht="51.75" customHeight="1">
      <c r="A343" s="52">
        <v>303</v>
      </c>
      <c r="B343" s="53" t="s">
        <v>451</v>
      </c>
      <c r="C343" s="53" t="s">
        <v>181</v>
      </c>
      <c r="D343" s="54" t="s">
        <v>452</v>
      </c>
      <c r="E343" s="71" t="s">
        <v>1139</v>
      </c>
      <c r="F343" s="53" t="s">
        <v>61</v>
      </c>
      <c r="G343" s="55">
        <v>20</v>
      </c>
      <c r="H343" s="53" t="s">
        <v>62</v>
      </c>
      <c r="I343" s="54" t="s">
        <v>1143</v>
      </c>
      <c r="J343" s="53" t="s">
        <v>453</v>
      </c>
      <c r="K343" s="56" t="s">
        <v>1141</v>
      </c>
      <c r="L343" s="44" t="s">
        <v>1142</v>
      </c>
    </row>
    <row r="344" spans="1:13" ht="51.75" customHeight="1">
      <c r="A344" s="52">
        <v>304</v>
      </c>
      <c r="B344" s="57" t="s">
        <v>451</v>
      </c>
      <c r="C344" s="57" t="s">
        <v>181</v>
      </c>
      <c r="D344" s="58" t="s">
        <v>452</v>
      </c>
      <c r="E344" s="58" t="s">
        <v>1139</v>
      </c>
      <c r="F344" s="57" t="s">
        <v>61</v>
      </c>
      <c r="G344" s="59">
        <v>20</v>
      </c>
      <c r="H344" s="57" t="s">
        <v>69</v>
      </c>
      <c r="I344" s="58" t="s">
        <v>140</v>
      </c>
      <c r="J344" s="57" t="s">
        <v>453</v>
      </c>
      <c r="K344" s="60" t="s">
        <v>1141</v>
      </c>
      <c r="L344" s="44" t="s">
        <v>1142</v>
      </c>
    </row>
    <row r="345" spans="1:13" ht="51.75" customHeight="1">
      <c r="A345" s="52">
        <v>305</v>
      </c>
      <c r="B345" s="53" t="s">
        <v>451</v>
      </c>
      <c r="C345" s="53" t="s">
        <v>181</v>
      </c>
      <c r="D345" s="54" t="s">
        <v>452</v>
      </c>
      <c r="E345" s="71" t="s">
        <v>1139</v>
      </c>
      <c r="F345" s="53" t="s">
        <v>61</v>
      </c>
      <c r="G345" s="55">
        <v>100</v>
      </c>
      <c r="H345" s="53" t="s">
        <v>62</v>
      </c>
      <c r="I345" s="54"/>
      <c r="J345" s="53" t="s">
        <v>453</v>
      </c>
      <c r="K345" s="56" t="s">
        <v>1141</v>
      </c>
      <c r="L345" s="44" t="s">
        <v>1144</v>
      </c>
    </row>
    <row r="346" spans="1:13" ht="51.75" customHeight="1">
      <c r="A346" s="52">
        <v>306</v>
      </c>
      <c r="B346" s="57" t="s">
        <v>451</v>
      </c>
      <c r="C346" s="57" t="s">
        <v>181</v>
      </c>
      <c r="D346" s="58" t="s">
        <v>452</v>
      </c>
      <c r="E346" s="58" t="s">
        <v>1139</v>
      </c>
      <c r="F346" s="57" t="s">
        <v>61</v>
      </c>
      <c r="G346" s="59">
        <v>50</v>
      </c>
      <c r="H346" s="57" t="s">
        <v>62</v>
      </c>
      <c r="I346" s="58" t="s">
        <v>518</v>
      </c>
      <c r="J346" s="57" t="s">
        <v>453</v>
      </c>
      <c r="K346" s="60" t="s">
        <v>1141</v>
      </c>
      <c r="L346" s="44" t="s">
        <v>1145</v>
      </c>
    </row>
    <row r="347" spans="1:13" ht="51.75" customHeight="1">
      <c r="A347" s="52">
        <v>307</v>
      </c>
      <c r="B347" s="53" t="s">
        <v>1146</v>
      </c>
      <c r="C347" s="53" t="s">
        <v>59</v>
      </c>
      <c r="D347" s="54" t="s">
        <v>448</v>
      </c>
      <c r="E347" s="71" t="s">
        <v>1147</v>
      </c>
      <c r="F347" s="53" t="s">
        <v>61</v>
      </c>
      <c r="G347" s="55">
        <v>100</v>
      </c>
      <c r="H347" s="53" t="s">
        <v>62</v>
      </c>
      <c r="I347" s="54"/>
      <c r="J347" s="53" t="s">
        <v>1148</v>
      </c>
      <c r="K347" s="56" t="s">
        <v>1149</v>
      </c>
      <c r="L347" s="44" t="s">
        <v>1150</v>
      </c>
    </row>
    <row r="348" spans="1:13" ht="51.75" customHeight="1">
      <c r="A348" s="52">
        <v>308</v>
      </c>
      <c r="B348" s="57" t="s">
        <v>1146</v>
      </c>
      <c r="C348" s="57" t="s">
        <v>59</v>
      </c>
      <c r="D348" s="58" t="s">
        <v>448</v>
      </c>
      <c r="E348" s="58" t="s">
        <v>1147</v>
      </c>
      <c r="F348" s="57" t="s">
        <v>63</v>
      </c>
      <c r="G348" s="59">
        <v>100</v>
      </c>
      <c r="H348" s="57" t="s">
        <v>62</v>
      </c>
      <c r="I348" s="58"/>
      <c r="J348" s="57" t="s">
        <v>1148</v>
      </c>
      <c r="K348" s="60" t="s">
        <v>1149</v>
      </c>
      <c r="L348" s="44" t="s">
        <v>1151</v>
      </c>
      <c r="M348" s="44" t="s">
        <v>211</v>
      </c>
    </row>
    <row r="349" spans="1:13" ht="51.75" customHeight="1">
      <c r="A349" s="52" t="s">
        <v>509</v>
      </c>
      <c r="B349" s="53" t="s">
        <v>1146</v>
      </c>
      <c r="C349" s="53" t="s">
        <v>59</v>
      </c>
      <c r="D349" s="54" t="s">
        <v>448</v>
      </c>
      <c r="E349" s="71" t="s">
        <v>1147</v>
      </c>
      <c r="F349" s="53" t="s">
        <v>63</v>
      </c>
      <c r="G349" s="55">
        <v>100</v>
      </c>
      <c r="H349" s="53" t="s">
        <v>492</v>
      </c>
      <c r="I349" s="54"/>
      <c r="J349" s="53" t="s">
        <v>1148</v>
      </c>
      <c r="K349" s="56" t="s">
        <v>1149</v>
      </c>
      <c r="L349" s="44" t="s">
        <v>1152</v>
      </c>
      <c r="M349" s="44" t="s">
        <v>517</v>
      </c>
    </row>
    <row r="350" spans="1:13" ht="51.75" customHeight="1">
      <c r="A350" s="52">
        <v>309</v>
      </c>
      <c r="B350" s="57" t="s">
        <v>454</v>
      </c>
      <c r="C350" s="57" t="s">
        <v>455</v>
      </c>
      <c r="D350" s="58" t="s">
        <v>456</v>
      </c>
      <c r="E350" s="58" t="s">
        <v>1153</v>
      </c>
      <c r="F350" s="57" t="s">
        <v>61</v>
      </c>
      <c r="G350" s="59">
        <v>100</v>
      </c>
      <c r="H350" s="57" t="s">
        <v>62</v>
      </c>
      <c r="I350" s="58"/>
      <c r="J350" s="57" t="s">
        <v>1154</v>
      </c>
      <c r="K350" s="60" t="s">
        <v>458</v>
      </c>
      <c r="L350" s="44" t="s">
        <v>1155</v>
      </c>
    </row>
    <row r="351" spans="1:13" ht="51.75" customHeight="1">
      <c r="A351" s="52">
        <v>310</v>
      </c>
      <c r="B351" s="53" t="s">
        <v>454</v>
      </c>
      <c r="C351" s="53" t="s">
        <v>455</v>
      </c>
      <c r="D351" s="54" t="s">
        <v>456</v>
      </c>
      <c r="E351" s="71" t="s">
        <v>1153</v>
      </c>
      <c r="F351" s="53" t="s">
        <v>61</v>
      </c>
      <c r="G351" s="55">
        <v>50</v>
      </c>
      <c r="H351" s="53" t="s">
        <v>69</v>
      </c>
      <c r="I351" s="54" t="s">
        <v>518</v>
      </c>
      <c r="J351" s="53" t="s">
        <v>1154</v>
      </c>
      <c r="K351" s="56" t="s">
        <v>458</v>
      </c>
      <c r="L351" s="44" t="s">
        <v>1156</v>
      </c>
      <c r="M351" s="44" t="s">
        <v>1157</v>
      </c>
    </row>
    <row r="352" spans="1:13" ht="51.75" customHeight="1">
      <c r="A352" s="52">
        <v>311</v>
      </c>
      <c r="B352" s="57" t="s">
        <v>454</v>
      </c>
      <c r="C352" s="57" t="s">
        <v>455</v>
      </c>
      <c r="D352" s="58" t="s">
        <v>456</v>
      </c>
      <c r="E352" s="58" t="s">
        <v>1153</v>
      </c>
      <c r="F352" s="57" t="s">
        <v>63</v>
      </c>
      <c r="G352" s="59">
        <v>25</v>
      </c>
      <c r="H352" s="57" t="s">
        <v>66</v>
      </c>
      <c r="I352" s="58" t="s">
        <v>67</v>
      </c>
      <c r="J352" s="57" t="s">
        <v>1154</v>
      </c>
      <c r="K352" s="60" t="s">
        <v>458</v>
      </c>
      <c r="L352" s="44" t="s">
        <v>1158</v>
      </c>
      <c r="M352" s="44" t="s">
        <v>211</v>
      </c>
    </row>
    <row r="353" spans="1:13" ht="51.75" customHeight="1">
      <c r="A353" s="52">
        <v>312</v>
      </c>
      <c r="B353" s="53" t="s">
        <v>459</v>
      </c>
      <c r="C353" s="53" t="s">
        <v>1159</v>
      </c>
      <c r="D353" s="54" t="s">
        <v>1160</v>
      </c>
      <c r="E353" s="71" t="s">
        <v>1161</v>
      </c>
      <c r="F353" s="53" t="s">
        <v>63</v>
      </c>
      <c r="G353" s="55">
        <v>25</v>
      </c>
      <c r="H353" s="53" t="s">
        <v>62</v>
      </c>
      <c r="I353" s="54" t="s">
        <v>70</v>
      </c>
      <c r="J353" s="53" t="s">
        <v>460</v>
      </c>
      <c r="K353" s="56" t="s">
        <v>461</v>
      </c>
      <c r="L353" s="44" t="s">
        <v>1162</v>
      </c>
      <c r="M353" s="44" t="s">
        <v>641</v>
      </c>
    </row>
    <row r="354" spans="1:13" ht="51.75" customHeight="1">
      <c r="A354" s="52" t="s">
        <v>1163</v>
      </c>
      <c r="B354" s="57" t="s">
        <v>459</v>
      </c>
      <c r="C354" s="57" t="s">
        <v>1159</v>
      </c>
      <c r="D354" s="58" t="s">
        <v>1160</v>
      </c>
      <c r="E354" s="58" t="s">
        <v>1161</v>
      </c>
      <c r="F354" s="57" t="s">
        <v>63</v>
      </c>
      <c r="G354" s="59">
        <v>100</v>
      </c>
      <c r="H354" s="57" t="s">
        <v>62</v>
      </c>
      <c r="I354" s="58"/>
      <c r="J354" s="57" t="s">
        <v>460</v>
      </c>
      <c r="K354" s="60" t="s">
        <v>461</v>
      </c>
      <c r="L354" s="44" t="s">
        <v>1164</v>
      </c>
      <c r="M354" s="44" t="s">
        <v>517</v>
      </c>
    </row>
    <row r="355" spans="1:13" ht="51.75" customHeight="1">
      <c r="A355" s="52">
        <v>313</v>
      </c>
      <c r="B355" s="53" t="s">
        <v>462</v>
      </c>
      <c r="C355" s="53" t="s">
        <v>1165</v>
      </c>
      <c r="D355" s="54" t="s">
        <v>1166</v>
      </c>
      <c r="E355" s="71" t="s">
        <v>1167</v>
      </c>
      <c r="F355" s="53" t="s">
        <v>61</v>
      </c>
      <c r="G355" s="55">
        <v>50</v>
      </c>
      <c r="H355" s="53" t="s">
        <v>69</v>
      </c>
      <c r="I355" s="54" t="s">
        <v>531</v>
      </c>
      <c r="J355" s="53" t="s">
        <v>463</v>
      </c>
      <c r="K355" s="56" t="s">
        <v>464</v>
      </c>
      <c r="L355" s="44" t="s">
        <v>1168</v>
      </c>
    </row>
    <row r="356" spans="1:13" ht="51.75" customHeight="1">
      <c r="A356" s="52">
        <v>314</v>
      </c>
      <c r="B356" s="57" t="s">
        <v>462</v>
      </c>
      <c r="C356" s="57" t="s">
        <v>1165</v>
      </c>
      <c r="D356" s="58" t="s">
        <v>1166</v>
      </c>
      <c r="E356" s="58" t="s">
        <v>1167</v>
      </c>
      <c r="F356" s="57" t="s">
        <v>61</v>
      </c>
      <c r="G356" s="59">
        <v>33</v>
      </c>
      <c r="H356" s="57" t="s">
        <v>66</v>
      </c>
      <c r="I356" s="58" t="s">
        <v>818</v>
      </c>
      <c r="J356" s="57" t="s">
        <v>463</v>
      </c>
      <c r="K356" s="60" t="s">
        <v>464</v>
      </c>
      <c r="L356" s="44" t="s">
        <v>1168</v>
      </c>
    </row>
    <row r="357" spans="1:13" ht="51.75" customHeight="1">
      <c r="A357" s="52">
        <v>315</v>
      </c>
      <c r="B357" s="53" t="s">
        <v>462</v>
      </c>
      <c r="C357" s="53" t="s">
        <v>1169</v>
      </c>
      <c r="D357" s="54" t="s">
        <v>1170</v>
      </c>
      <c r="E357" s="71" t="s">
        <v>1171</v>
      </c>
      <c r="F357" s="53" t="s">
        <v>63</v>
      </c>
      <c r="G357" s="55">
        <v>50</v>
      </c>
      <c r="H357" s="53" t="s">
        <v>69</v>
      </c>
      <c r="I357" s="54" t="s">
        <v>518</v>
      </c>
      <c r="J357" s="53" t="s">
        <v>463</v>
      </c>
      <c r="K357" s="56" t="s">
        <v>464</v>
      </c>
      <c r="L357" s="44" t="s">
        <v>1172</v>
      </c>
      <c r="M357" s="44" t="s">
        <v>517</v>
      </c>
    </row>
    <row r="358" spans="1:13" ht="51.75" customHeight="1">
      <c r="A358" s="52">
        <v>316</v>
      </c>
      <c r="B358" s="57" t="s">
        <v>462</v>
      </c>
      <c r="C358" s="57" t="s">
        <v>1165</v>
      </c>
      <c r="D358" s="58" t="s">
        <v>1166</v>
      </c>
      <c r="E358" s="58" t="s">
        <v>1167</v>
      </c>
      <c r="F358" s="57" t="s">
        <v>61</v>
      </c>
      <c r="G358" s="59">
        <v>100</v>
      </c>
      <c r="H358" s="57" t="s">
        <v>62</v>
      </c>
      <c r="I358" s="58"/>
      <c r="J358" s="57" t="s">
        <v>463</v>
      </c>
      <c r="K358" s="60" t="s">
        <v>464</v>
      </c>
      <c r="L358" s="44" t="s">
        <v>1173</v>
      </c>
    </row>
    <row r="359" spans="1:13" ht="51.75" customHeight="1">
      <c r="A359" s="61" t="s">
        <v>1245</v>
      </c>
      <c r="B359" s="67" t="s">
        <v>462</v>
      </c>
      <c r="C359" s="67" t="s">
        <v>1165</v>
      </c>
      <c r="D359" s="68" t="s">
        <v>1166</v>
      </c>
      <c r="E359" s="72" t="s">
        <v>1167</v>
      </c>
      <c r="F359" s="67" t="s">
        <v>110</v>
      </c>
      <c r="G359" s="69">
        <v>100</v>
      </c>
      <c r="H359" s="67" t="s">
        <v>62</v>
      </c>
      <c r="I359" s="68"/>
      <c r="J359" s="67" t="s">
        <v>463</v>
      </c>
      <c r="K359" s="70" t="s">
        <v>464</v>
      </c>
      <c r="L359" s="66" t="s">
        <v>633</v>
      </c>
      <c r="M359" s="66" t="s">
        <v>110</v>
      </c>
    </row>
    <row r="360" spans="1:13" ht="51.75" customHeight="1">
      <c r="A360" s="52" t="s">
        <v>510</v>
      </c>
      <c r="B360" s="57" t="s">
        <v>465</v>
      </c>
      <c r="C360" s="57" t="s">
        <v>1174</v>
      </c>
      <c r="D360" s="58" t="s">
        <v>448</v>
      </c>
      <c r="E360" s="58" t="s">
        <v>1175</v>
      </c>
      <c r="F360" s="57" t="s">
        <v>63</v>
      </c>
      <c r="G360" s="59">
        <v>100</v>
      </c>
      <c r="H360" s="57" t="s">
        <v>492</v>
      </c>
      <c r="I360" s="58"/>
      <c r="J360" s="57" t="s">
        <v>1176</v>
      </c>
      <c r="K360" s="60" t="s">
        <v>1177</v>
      </c>
      <c r="L360" s="44" t="s">
        <v>1178</v>
      </c>
      <c r="M360" s="44" t="s">
        <v>1103</v>
      </c>
    </row>
    <row r="361" spans="1:13" ht="51.75" customHeight="1">
      <c r="A361" s="52">
        <v>317</v>
      </c>
      <c r="B361" s="53" t="s">
        <v>465</v>
      </c>
      <c r="C361" s="53" t="s">
        <v>1174</v>
      </c>
      <c r="D361" s="54" t="s">
        <v>448</v>
      </c>
      <c r="E361" s="71" t="s">
        <v>1175</v>
      </c>
      <c r="F361" s="53" t="s">
        <v>61</v>
      </c>
      <c r="G361" s="55">
        <v>100</v>
      </c>
      <c r="H361" s="53" t="s">
        <v>62</v>
      </c>
      <c r="I361" s="54"/>
      <c r="J361" s="53" t="s">
        <v>1176</v>
      </c>
      <c r="K361" s="56" t="s">
        <v>1177</v>
      </c>
      <c r="L361" s="44" t="s">
        <v>1179</v>
      </c>
    </row>
    <row r="362" spans="1:13" ht="51.75" customHeight="1">
      <c r="A362" s="52">
        <v>318</v>
      </c>
      <c r="B362" s="57" t="s">
        <v>465</v>
      </c>
      <c r="C362" s="57" t="s">
        <v>1174</v>
      </c>
      <c r="D362" s="58" t="s">
        <v>448</v>
      </c>
      <c r="E362" s="58" t="s">
        <v>1175</v>
      </c>
      <c r="F362" s="57" t="s">
        <v>61</v>
      </c>
      <c r="G362" s="59">
        <v>100</v>
      </c>
      <c r="H362" s="57" t="s">
        <v>62</v>
      </c>
      <c r="I362" s="58"/>
      <c r="J362" s="57" t="s">
        <v>1176</v>
      </c>
      <c r="K362" s="60" t="s">
        <v>1177</v>
      </c>
      <c r="L362" s="44" t="s">
        <v>1180</v>
      </c>
    </row>
    <row r="363" spans="1:13" ht="51.75" customHeight="1">
      <c r="A363" s="52">
        <v>319</v>
      </c>
      <c r="B363" s="53" t="s">
        <v>465</v>
      </c>
      <c r="C363" s="53" t="s">
        <v>1174</v>
      </c>
      <c r="D363" s="54" t="s">
        <v>448</v>
      </c>
      <c r="E363" s="71" t="s">
        <v>1175</v>
      </c>
      <c r="F363" s="53" t="s">
        <v>63</v>
      </c>
      <c r="G363" s="55">
        <v>100</v>
      </c>
      <c r="H363" s="53" t="s">
        <v>62</v>
      </c>
      <c r="I363" s="54"/>
      <c r="J363" s="53" t="s">
        <v>1176</v>
      </c>
      <c r="K363" s="56" t="s">
        <v>1177</v>
      </c>
      <c r="L363" s="44" t="s">
        <v>1181</v>
      </c>
      <c r="M363" s="44" t="s">
        <v>517</v>
      </c>
    </row>
    <row r="364" spans="1:13" ht="51.75" customHeight="1">
      <c r="A364" s="52">
        <v>320</v>
      </c>
      <c r="B364" s="57" t="s">
        <v>465</v>
      </c>
      <c r="C364" s="57" t="s">
        <v>1174</v>
      </c>
      <c r="D364" s="58" t="s">
        <v>448</v>
      </c>
      <c r="E364" s="58" t="s">
        <v>1175</v>
      </c>
      <c r="F364" s="57" t="s">
        <v>63</v>
      </c>
      <c r="G364" s="59">
        <v>100</v>
      </c>
      <c r="H364" s="57" t="s">
        <v>62</v>
      </c>
      <c r="I364" s="58"/>
      <c r="J364" s="57" t="s">
        <v>1176</v>
      </c>
      <c r="K364" s="60" t="s">
        <v>1177</v>
      </c>
      <c r="L364" s="44" t="s">
        <v>1182</v>
      </c>
      <c r="M364" s="44" t="s">
        <v>211</v>
      </c>
    </row>
    <row r="365" spans="1:13" ht="51.75" customHeight="1">
      <c r="A365" s="52">
        <v>321</v>
      </c>
      <c r="B365" s="53" t="s">
        <v>465</v>
      </c>
      <c r="C365" s="53" t="s">
        <v>1174</v>
      </c>
      <c r="D365" s="54" t="s">
        <v>448</v>
      </c>
      <c r="E365" s="71" t="s">
        <v>1175</v>
      </c>
      <c r="F365" s="53" t="s">
        <v>61</v>
      </c>
      <c r="G365" s="55">
        <v>100</v>
      </c>
      <c r="H365" s="53" t="s">
        <v>62</v>
      </c>
      <c r="I365" s="54"/>
      <c r="J365" s="53" t="s">
        <v>1176</v>
      </c>
      <c r="K365" s="56" t="s">
        <v>1177</v>
      </c>
      <c r="L365" s="44" t="s">
        <v>1183</v>
      </c>
    </row>
    <row r="366" spans="1:13" ht="51.75" customHeight="1">
      <c r="A366" s="52">
        <v>322</v>
      </c>
      <c r="B366" s="57" t="s">
        <v>465</v>
      </c>
      <c r="C366" s="57" t="s">
        <v>1174</v>
      </c>
      <c r="D366" s="58" t="s">
        <v>448</v>
      </c>
      <c r="E366" s="58" t="s">
        <v>1175</v>
      </c>
      <c r="F366" s="57" t="s">
        <v>61</v>
      </c>
      <c r="G366" s="59">
        <v>100</v>
      </c>
      <c r="H366" s="57" t="s">
        <v>62</v>
      </c>
      <c r="I366" s="58"/>
      <c r="J366" s="57" t="s">
        <v>1176</v>
      </c>
      <c r="K366" s="60" t="s">
        <v>1177</v>
      </c>
      <c r="L366" s="44" t="s">
        <v>1184</v>
      </c>
    </row>
    <row r="367" spans="1:13" ht="51.75" customHeight="1">
      <c r="A367" s="52">
        <v>323</v>
      </c>
      <c r="B367" s="53" t="s">
        <v>466</v>
      </c>
      <c r="C367" s="53" t="s">
        <v>1185</v>
      </c>
      <c r="D367" s="54" t="s">
        <v>448</v>
      </c>
      <c r="E367" s="71" t="s">
        <v>1186</v>
      </c>
      <c r="F367" s="53" t="s">
        <v>63</v>
      </c>
      <c r="G367" s="55">
        <v>100</v>
      </c>
      <c r="H367" s="53" t="s">
        <v>62</v>
      </c>
      <c r="I367" s="54"/>
      <c r="J367" s="53" t="s">
        <v>1187</v>
      </c>
      <c r="K367" s="56" t="s">
        <v>467</v>
      </c>
      <c r="L367" s="44" t="s">
        <v>1188</v>
      </c>
      <c r="M367" s="44" t="s">
        <v>517</v>
      </c>
    </row>
    <row r="368" spans="1:13" ht="51.75" customHeight="1">
      <c r="A368" s="52">
        <v>324</v>
      </c>
      <c r="B368" s="57" t="s">
        <v>466</v>
      </c>
      <c r="C368" s="57" t="s">
        <v>1185</v>
      </c>
      <c r="D368" s="58" t="s">
        <v>448</v>
      </c>
      <c r="E368" s="58" t="s">
        <v>1186</v>
      </c>
      <c r="F368" s="57" t="s">
        <v>63</v>
      </c>
      <c r="G368" s="59">
        <v>100</v>
      </c>
      <c r="H368" s="57" t="s">
        <v>62</v>
      </c>
      <c r="I368" s="58"/>
      <c r="J368" s="57" t="s">
        <v>1187</v>
      </c>
      <c r="K368" s="60" t="s">
        <v>467</v>
      </c>
      <c r="L368" s="44" t="s">
        <v>1189</v>
      </c>
      <c r="M368" s="44" t="s">
        <v>1190</v>
      </c>
    </row>
    <row r="369" spans="1:13" ht="51.75" customHeight="1">
      <c r="A369" s="52">
        <v>325</v>
      </c>
      <c r="B369" s="53" t="s">
        <v>466</v>
      </c>
      <c r="C369" s="53" t="s">
        <v>1185</v>
      </c>
      <c r="D369" s="54" t="s">
        <v>448</v>
      </c>
      <c r="E369" s="71" t="s">
        <v>1186</v>
      </c>
      <c r="F369" s="53" t="s">
        <v>63</v>
      </c>
      <c r="G369" s="55">
        <v>100</v>
      </c>
      <c r="H369" s="53" t="s">
        <v>62</v>
      </c>
      <c r="I369" s="54"/>
      <c r="J369" s="53" t="s">
        <v>1187</v>
      </c>
      <c r="K369" s="56" t="s">
        <v>467</v>
      </c>
      <c r="L369" s="44" t="s">
        <v>1191</v>
      </c>
      <c r="M369" s="44" t="s">
        <v>1192</v>
      </c>
    </row>
    <row r="370" spans="1:13" ht="51.75" customHeight="1">
      <c r="A370" s="52" t="s">
        <v>1193</v>
      </c>
      <c r="B370" s="57" t="s">
        <v>466</v>
      </c>
      <c r="C370" s="57" t="s">
        <v>1185</v>
      </c>
      <c r="D370" s="58" t="s">
        <v>448</v>
      </c>
      <c r="E370" s="58" t="s">
        <v>1186</v>
      </c>
      <c r="F370" s="57" t="s">
        <v>63</v>
      </c>
      <c r="G370" s="59">
        <v>100</v>
      </c>
      <c r="H370" s="57" t="s">
        <v>62</v>
      </c>
      <c r="I370" s="58"/>
      <c r="J370" s="57" t="s">
        <v>1187</v>
      </c>
      <c r="K370" s="60" t="s">
        <v>467</v>
      </c>
      <c r="L370" s="44" t="s">
        <v>1194</v>
      </c>
      <c r="M370" s="44" t="s">
        <v>517</v>
      </c>
    </row>
    <row r="371" spans="1:13" ht="51.75" customHeight="1">
      <c r="A371" s="52">
        <v>326</v>
      </c>
      <c r="B371" s="53" t="s">
        <v>466</v>
      </c>
      <c r="C371" s="53" t="s">
        <v>1185</v>
      </c>
      <c r="D371" s="54" t="s">
        <v>448</v>
      </c>
      <c r="E371" s="71" t="s">
        <v>1186</v>
      </c>
      <c r="F371" s="53" t="s">
        <v>61</v>
      </c>
      <c r="G371" s="55">
        <v>50</v>
      </c>
      <c r="H371" s="53" t="s">
        <v>62</v>
      </c>
      <c r="I371" s="54" t="s">
        <v>1195</v>
      </c>
      <c r="J371" s="53" t="s">
        <v>1187</v>
      </c>
      <c r="K371" s="56" t="s">
        <v>467</v>
      </c>
      <c r="L371" s="44" t="s">
        <v>1196</v>
      </c>
    </row>
    <row r="372" spans="1:13" ht="51.75" customHeight="1">
      <c r="A372" s="52">
        <v>327</v>
      </c>
      <c r="B372" s="57" t="s">
        <v>466</v>
      </c>
      <c r="C372" s="57" t="s">
        <v>1185</v>
      </c>
      <c r="D372" s="58" t="s">
        <v>448</v>
      </c>
      <c r="E372" s="58" t="s">
        <v>1186</v>
      </c>
      <c r="F372" s="57" t="s">
        <v>61</v>
      </c>
      <c r="G372" s="59">
        <v>100</v>
      </c>
      <c r="H372" s="57" t="s">
        <v>62</v>
      </c>
      <c r="I372" s="58"/>
      <c r="J372" s="57" t="s">
        <v>1187</v>
      </c>
      <c r="K372" s="60" t="s">
        <v>467</v>
      </c>
      <c r="L372" s="44" t="s">
        <v>1197</v>
      </c>
    </row>
    <row r="373" spans="1:13" ht="51.75" customHeight="1">
      <c r="A373" s="52">
        <v>328</v>
      </c>
      <c r="B373" s="53" t="s">
        <v>466</v>
      </c>
      <c r="C373" s="53" t="s">
        <v>1185</v>
      </c>
      <c r="D373" s="54" t="s">
        <v>448</v>
      </c>
      <c r="E373" s="71" t="s">
        <v>1186</v>
      </c>
      <c r="F373" s="53" t="s">
        <v>61</v>
      </c>
      <c r="G373" s="55">
        <v>100</v>
      </c>
      <c r="H373" s="53" t="s">
        <v>62</v>
      </c>
      <c r="I373" s="54"/>
      <c r="J373" s="53" t="s">
        <v>1187</v>
      </c>
      <c r="K373" s="56" t="s">
        <v>467</v>
      </c>
      <c r="L373" s="44" t="s">
        <v>1198</v>
      </c>
      <c r="M373" s="44" t="s">
        <v>810</v>
      </c>
    </row>
    <row r="374" spans="1:13" ht="51.75" customHeight="1">
      <c r="A374" s="52">
        <v>329</v>
      </c>
      <c r="B374" s="57" t="s">
        <v>468</v>
      </c>
      <c r="C374" s="57" t="s">
        <v>469</v>
      </c>
      <c r="D374" s="58" t="s">
        <v>470</v>
      </c>
      <c r="E374" s="58" t="s">
        <v>1199</v>
      </c>
      <c r="F374" s="57" t="s">
        <v>63</v>
      </c>
      <c r="G374" s="59">
        <v>100</v>
      </c>
      <c r="H374" s="57" t="s">
        <v>62</v>
      </c>
      <c r="I374" s="58"/>
      <c r="J374" s="57" t="s">
        <v>457</v>
      </c>
      <c r="K374" s="60" t="s">
        <v>1200</v>
      </c>
      <c r="L374" s="44" t="s">
        <v>1201</v>
      </c>
      <c r="M374" s="44" t="s">
        <v>517</v>
      </c>
    </row>
    <row r="375" spans="1:13" ht="51.75" customHeight="1">
      <c r="A375" s="52">
        <v>330</v>
      </c>
      <c r="B375" s="53" t="s">
        <v>468</v>
      </c>
      <c r="C375" s="53" t="s">
        <v>469</v>
      </c>
      <c r="D375" s="54" t="s">
        <v>470</v>
      </c>
      <c r="E375" s="71" t="s">
        <v>1199</v>
      </c>
      <c r="F375" s="53" t="s">
        <v>61</v>
      </c>
      <c r="G375" s="55">
        <v>100</v>
      </c>
      <c r="H375" s="53" t="s">
        <v>62</v>
      </c>
      <c r="I375" s="54"/>
      <c r="J375" s="53" t="s">
        <v>457</v>
      </c>
      <c r="K375" s="56" t="s">
        <v>1200</v>
      </c>
      <c r="L375" s="44" t="s">
        <v>1202</v>
      </c>
      <c r="M375" s="44" t="s">
        <v>810</v>
      </c>
    </row>
    <row r="376" spans="1:13" ht="51.75" customHeight="1">
      <c r="A376" s="52">
        <v>331</v>
      </c>
      <c r="B376" s="57" t="s">
        <v>468</v>
      </c>
      <c r="C376" s="57" t="s">
        <v>469</v>
      </c>
      <c r="D376" s="58" t="s">
        <v>470</v>
      </c>
      <c r="E376" s="58" t="s">
        <v>1199</v>
      </c>
      <c r="F376" s="57" t="s">
        <v>61</v>
      </c>
      <c r="G376" s="59">
        <v>100</v>
      </c>
      <c r="H376" s="57" t="s">
        <v>62</v>
      </c>
      <c r="I376" s="58"/>
      <c r="J376" s="57" t="s">
        <v>457</v>
      </c>
      <c r="K376" s="60" t="s">
        <v>1200</v>
      </c>
      <c r="L376" s="44" t="s">
        <v>1203</v>
      </c>
    </row>
    <row r="377" spans="1:13" ht="51.75" customHeight="1">
      <c r="A377" s="52">
        <v>332</v>
      </c>
      <c r="B377" s="53" t="s">
        <v>468</v>
      </c>
      <c r="C377" s="53" t="s">
        <v>469</v>
      </c>
      <c r="D377" s="54" t="s">
        <v>470</v>
      </c>
      <c r="E377" s="71" t="s">
        <v>1199</v>
      </c>
      <c r="F377" s="53" t="s">
        <v>61</v>
      </c>
      <c r="G377" s="55">
        <v>50</v>
      </c>
      <c r="H377" s="53" t="s">
        <v>62</v>
      </c>
      <c r="I377" s="54" t="s">
        <v>531</v>
      </c>
      <c r="J377" s="53" t="s">
        <v>457</v>
      </c>
      <c r="K377" s="56" t="s">
        <v>1200</v>
      </c>
      <c r="L377" s="44" t="s">
        <v>1196</v>
      </c>
    </row>
    <row r="378" spans="1:13" ht="51.75" customHeight="1">
      <c r="A378" s="52">
        <v>333</v>
      </c>
      <c r="B378" s="57" t="s">
        <v>468</v>
      </c>
      <c r="C378" s="57" t="s">
        <v>469</v>
      </c>
      <c r="D378" s="58" t="s">
        <v>470</v>
      </c>
      <c r="E378" s="58" t="s">
        <v>1199</v>
      </c>
      <c r="F378" s="57" t="s">
        <v>61</v>
      </c>
      <c r="G378" s="59">
        <v>100</v>
      </c>
      <c r="H378" s="57" t="s">
        <v>62</v>
      </c>
      <c r="I378" s="58"/>
      <c r="J378" s="57" t="s">
        <v>457</v>
      </c>
      <c r="K378" s="60" t="s">
        <v>1200</v>
      </c>
      <c r="L378" s="44" t="s">
        <v>1204</v>
      </c>
    </row>
    <row r="379" spans="1:13" ht="51.75" customHeight="1">
      <c r="A379" s="52">
        <v>334</v>
      </c>
      <c r="B379" s="53" t="s">
        <v>468</v>
      </c>
      <c r="C379" s="53" t="s">
        <v>469</v>
      </c>
      <c r="D379" s="54" t="s">
        <v>470</v>
      </c>
      <c r="E379" s="71" t="s">
        <v>1199</v>
      </c>
      <c r="F379" s="53" t="s">
        <v>63</v>
      </c>
      <c r="G379" s="55">
        <v>20</v>
      </c>
      <c r="H379" s="53" t="s">
        <v>62</v>
      </c>
      <c r="I379" s="54" t="s">
        <v>70</v>
      </c>
      <c r="J379" s="53" t="s">
        <v>457</v>
      </c>
      <c r="K379" s="56" t="s">
        <v>1200</v>
      </c>
      <c r="L379" s="44" t="s">
        <v>1158</v>
      </c>
      <c r="M379" s="44" t="s">
        <v>211</v>
      </c>
    </row>
    <row r="380" spans="1:13" ht="51.75" customHeight="1">
      <c r="A380" s="52">
        <v>335</v>
      </c>
      <c r="B380" s="57" t="s">
        <v>471</v>
      </c>
      <c r="C380" s="57" t="s">
        <v>472</v>
      </c>
      <c r="D380" s="58" t="s">
        <v>448</v>
      </c>
      <c r="E380" s="58" t="s">
        <v>1205</v>
      </c>
      <c r="F380" s="57" t="s">
        <v>63</v>
      </c>
      <c r="G380" s="59">
        <v>50</v>
      </c>
      <c r="H380" s="57" t="s">
        <v>473</v>
      </c>
      <c r="I380" s="58"/>
      <c r="J380" s="57" t="s">
        <v>474</v>
      </c>
      <c r="K380" s="60" t="s">
        <v>476</v>
      </c>
      <c r="L380" s="44" t="s">
        <v>1206</v>
      </c>
      <c r="M380" s="44" t="s">
        <v>211</v>
      </c>
    </row>
    <row r="381" spans="1:13" ht="51.75" customHeight="1">
      <c r="A381" s="52">
        <v>336</v>
      </c>
      <c r="B381" s="53" t="s">
        <v>471</v>
      </c>
      <c r="C381" s="53" t="s">
        <v>472</v>
      </c>
      <c r="D381" s="54" t="s">
        <v>448</v>
      </c>
      <c r="E381" s="71" t="s">
        <v>1205</v>
      </c>
      <c r="F381" s="53" t="s">
        <v>63</v>
      </c>
      <c r="G381" s="55">
        <v>100</v>
      </c>
      <c r="H381" s="53" t="s">
        <v>473</v>
      </c>
      <c r="I381" s="54"/>
      <c r="J381" s="53" t="s">
        <v>474</v>
      </c>
      <c r="K381" s="56" t="s">
        <v>475</v>
      </c>
      <c r="L381" s="44" t="s">
        <v>1207</v>
      </c>
      <c r="M381" s="44" t="s">
        <v>211</v>
      </c>
    </row>
    <row r="382" spans="1:13" ht="51.75" customHeight="1">
      <c r="A382" s="52">
        <v>337</v>
      </c>
      <c r="B382" s="57" t="s">
        <v>471</v>
      </c>
      <c r="C382" s="57" t="s">
        <v>472</v>
      </c>
      <c r="D382" s="58" t="s">
        <v>448</v>
      </c>
      <c r="E382" s="58" t="s">
        <v>1205</v>
      </c>
      <c r="F382" s="57" t="s">
        <v>63</v>
      </c>
      <c r="G382" s="59">
        <v>100</v>
      </c>
      <c r="H382" s="57" t="s">
        <v>473</v>
      </c>
      <c r="I382" s="58"/>
      <c r="J382" s="57" t="s">
        <v>474</v>
      </c>
      <c r="K382" s="60" t="s">
        <v>476</v>
      </c>
      <c r="L382" s="44" t="s">
        <v>1208</v>
      </c>
      <c r="M382" s="44" t="s">
        <v>211</v>
      </c>
    </row>
    <row r="383" spans="1:13" ht="51.75" customHeight="1">
      <c r="A383" s="52">
        <v>338</v>
      </c>
      <c r="B383" s="53" t="s">
        <v>471</v>
      </c>
      <c r="C383" s="53" t="s">
        <v>472</v>
      </c>
      <c r="D383" s="54" t="s">
        <v>448</v>
      </c>
      <c r="E383" s="71" t="s">
        <v>1205</v>
      </c>
      <c r="F383" s="53" t="s">
        <v>63</v>
      </c>
      <c r="G383" s="55">
        <v>100</v>
      </c>
      <c r="H383" s="53" t="s">
        <v>473</v>
      </c>
      <c r="I383" s="54"/>
      <c r="J383" s="53" t="s">
        <v>474</v>
      </c>
      <c r="K383" s="56" t="s">
        <v>476</v>
      </c>
      <c r="L383" s="44" t="s">
        <v>1209</v>
      </c>
      <c r="M383" s="44" t="s">
        <v>211</v>
      </c>
    </row>
    <row r="384" spans="1:13" ht="51.75" customHeight="1">
      <c r="A384" s="52">
        <v>339</v>
      </c>
      <c r="B384" s="57" t="s">
        <v>471</v>
      </c>
      <c r="C384" s="57" t="s">
        <v>472</v>
      </c>
      <c r="D384" s="58" t="s">
        <v>448</v>
      </c>
      <c r="E384" s="58" t="s">
        <v>1205</v>
      </c>
      <c r="F384" s="57" t="s">
        <v>63</v>
      </c>
      <c r="G384" s="59">
        <v>100</v>
      </c>
      <c r="H384" s="57" t="s">
        <v>473</v>
      </c>
      <c r="I384" s="58"/>
      <c r="J384" s="57" t="s">
        <v>474</v>
      </c>
      <c r="K384" s="60" t="s">
        <v>476</v>
      </c>
      <c r="L384" s="44" t="s">
        <v>1209</v>
      </c>
      <c r="M384" s="44" t="s">
        <v>211</v>
      </c>
    </row>
    <row r="385" spans="1:13" ht="51.75" customHeight="1">
      <c r="A385" s="52">
        <v>340</v>
      </c>
      <c r="B385" s="53" t="s">
        <v>471</v>
      </c>
      <c r="C385" s="53" t="s">
        <v>472</v>
      </c>
      <c r="D385" s="54" t="s">
        <v>448</v>
      </c>
      <c r="E385" s="71" t="s">
        <v>1205</v>
      </c>
      <c r="F385" s="53" t="s">
        <v>63</v>
      </c>
      <c r="G385" s="55">
        <v>100</v>
      </c>
      <c r="H385" s="53" t="s">
        <v>473</v>
      </c>
      <c r="I385" s="54"/>
      <c r="J385" s="53" t="s">
        <v>474</v>
      </c>
      <c r="K385" s="56" t="s">
        <v>475</v>
      </c>
      <c r="L385" s="44" t="s">
        <v>1210</v>
      </c>
      <c r="M385" s="44" t="s">
        <v>211</v>
      </c>
    </row>
    <row r="386" spans="1:13" ht="51.75" customHeight="1">
      <c r="A386" s="52">
        <v>341</v>
      </c>
      <c r="B386" s="57" t="s">
        <v>471</v>
      </c>
      <c r="C386" s="57" t="s">
        <v>472</v>
      </c>
      <c r="D386" s="58" t="s">
        <v>448</v>
      </c>
      <c r="E386" s="58" t="s">
        <v>1205</v>
      </c>
      <c r="F386" s="57" t="s">
        <v>63</v>
      </c>
      <c r="G386" s="59">
        <v>100</v>
      </c>
      <c r="H386" s="57" t="s">
        <v>473</v>
      </c>
      <c r="I386" s="58"/>
      <c r="J386" s="57" t="s">
        <v>474</v>
      </c>
      <c r="K386" s="60" t="s">
        <v>476</v>
      </c>
      <c r="L386" s="44" t="s">
        <v>1211</v>
      </c>
      <c r="M386" s="44" t="s">
        <v>211</v>
      </c>
    </row>
    <row r="387" spans="1:13" ht="51.75" customHeight="1">
      <c r="A387" s="52">
        <v>342</v>
      </c>
      <c r="B387" s="53" t="s">
        <v>471</v>
      </c>
      <c r="C387" s="53" t="s">
        <v>472</v>
      </c>
      <c r="D387" s="54" t="s">
        <v>448</v>
      </c>
      <c r="E387" s="71" t="s">
        <v>1205</v>
      </c>
      <c r="F387" s="53" t="s">
        <v>63</v>
      </c>
      <c r="G387" s="55">
        <v>100</v>
      </c>
      <c r="H387" s="53" t="s">
        <v>473</v>
      </c>
      <c r="I387" s="54"/>
      <c r="J387" s="53" t="s">
        <v>474</v>
      </c>
      <c r="K387" s="56" t="s">
        <v>476</v>
      </c>
      <c r="L387" s="44" t="s">
        <v>1212</v>
      </c>
      <c r="M387" s="44" t="s">
        <v>211</v>
      </c>
    </row>
    <row r="388" spans="1:13" ht="51.75" customHeight="1">
      <c r="A388" s="52">
        <v>343</v>
      </c>
      <c r="B388" s="57" t="s">
        <v>471</v>
      </c>
      <c r="C388" s="57" t="s">
        <v>472</v>
      </c>
      <c r="D388" s="58" t="s">
        <v>448</v>
      </c>
      <c r="E388" s="58" t="s">
        <v>1205</v>
      </c>
      <c r="F388" s="57" t="s">
        <v>63</v>
      </c>
      <c r="G388" s="59">
        <v>50</v>
      </c>
      <c r="H388" s="57" t="s">
        <v>473</v>
      </c>
      <c r="I388" s="58"/>
      <c r="J388" s="57" t="s">
        <v>474</v>
      </c>
      <c r="K388" s="60" t="s">
        <v>475</v>
      </c>
      <c r="L388" s="44" t="s">
        <v>1213</v>
      </c>
      <c r="M388" s="44" t="s">
        <v>211</v>
      </c>
    </row>
    <row r="389" spans="1:13" ht="51.75" customHeight="1">
      <c r="A389" s="52">
        <v>344</v>
      </c>
      <c r="B389" s="53" t="s">
        <v>477</v>
      </c>
      <c r="C389" s="53" t="s">
        <v>472</v>
      </c>
      <c r="D389" s="54" t="s">
        <v>478</v>
      </c>
      <c r="E389" s="71" t="s">
        <v>1214</v>
      </c>
      <c r="F389" s="53" t="s">
        <v>63</v>
      </c>
      <c r="G389" s="55">
        <v>100</v>
      </c>
      <c r="H389" s="53" t="s">
        <v>473</v>
      </c>
      <c r="I389" s="54"/>
      <c r="J389" s="53" t="s">
        <v>1215</v>
      </c>
      <c r="K389" s="56" t="s">
        <v>479</v>
      </c>
      <c r="L389" s="44" t="s">
        <v>1216</v>
      </c>
      <c r="M389" s="44" t="s">
        <v>211</v>
      </c>
    </row>
    <row r="390" spans="1:13" ht="51.75" customHeight="1">
      <c r="A390" s="52">
        <v>345</v>
      </c>
      <c r="B390" s="57" t="s">
        <v>477</v>
      </c>
      <c r="C390" s="57" t="s">
        <v>472</v>
      </c>
      <c r="D390" s="58" t="s">
        <v>478</v>
      </c>
      <c r="E390" s="58" t="s">
        <v>1214</v>
      </c>
      <c r="F390" s="57" t="s">
        <v>63</v>
      </c>
      <c r="G390" s="59">
        <v>100</v>
      </c>
      <c r="H390" s="57" t="s">
        <v>473</v>
      </c>
      <c r="I390" s="58"/>
      <c r="J390" s="57" t="s">
        <v>1215</v>
      </c>
      <c r="K390" s="60" t="s">
        <v>479</v>
      </c>
      <c r="L390" s="44" t="s">
        <v>1217</v>
      </c>
      <c r="M390" s="44" t="s">
        <v>211</v>
      </c>
    </row>
    <row r="391" spans="1:13" ht="51.75" customHeight="1">
      <c r="A391" s="52">
        <v>346</v>
      </c>
      <c r="B391" s="53" t="s">
        <v>480</v>
      </c>
      <c r="C391" s="53" t="s">
        <v>472</v>
      </c>
      <c r="D391" s="54" t="s">
        <v>456</v>
      </c>
      <c r="E391" s="71" t="s">
        <v>1218</v>
      </c>
      <c r="F391" s="53" t="s">
        <v>63</v>
      </c>
      <c r="G391" s="55">
        <v>100</v>
      </c>
      <c r="H391" s="53" t="s">
        <v>473</v>
      </c>
      <c r="I391" s="54"/>
      <c r="J391" s="53" t="s">
        <v>481</v>
      </c>
      <c r="K391" s="56" t="s">
        <v>482</v>
      </c>
      <c r="L391" s="44" t="s">
        <v>1219</v>
      </c>
      <c r="M391" s="44" t="s">
        <v>211</v>
      </c>
    </row>
    <row r="392" spans="1:13" ht="51.75" customHeight="1">
      <c r="A392" s="52">
        <v>347</v>
      </c>
      <c r="B392" s="57" t="s">
        <v>480</v>
      </c>
      <c r="C392" s="57" t="s">
        <v>472</v>
      </c>
      <c r="D392" s="58" t="s">
        <v>456</v>
      </c>
      <c r="E392" s="58" t="s">
        <v>1218</v>
      </c>
      <c r="F392" s="57" t="s">
        <v>63</v>
      </c>
      <c r="G392" s="59">
        <v>100</v>
      </c>
      <c r="H392" s="57" t="s">
        <v>473</v>
      </c>
      <c r="I392" s="58"/>
      <c r="J392" s="57" t="s">
        <v>481</v>
      </c>
      <c r="K392" s="60" t="s">
        <v>482</v>
      </c>
      <c r="L392" s="44" t="s">
        <v>1220</v>
      </c>
      <c r="M392" s="44" t="s">
        <v>211</v>
      </c>
    </row>
    <row r="393" spans="1:13" ht="51.75" customHeight="1">
      <c r="A393" s="52">
        <v>348</v>
      </c>
      <c r="B393" s="53" t="s">
        <v>480</v>
      </c>
      <c r="C393" s="53" t="s">
        <v>472</v>
      </c>
      <c r="D393" s="54" t="s">
        <v>456</v>
      </c>
      <c r="E393" s="71" t="s">
        <v>1218</v>
      </c>
      <c r="F393" s="53" t="s">
        <v>63</v>
      </c>
      <c r="G393" s="55">
        <v>100</v>
      </c>
      <c r="H393" s="53" t="s">
        <v>473</v>
      </c>
      <c r="I393" s="54"/>
      <c r="J393" s="53" t="s">
        <v>481</v>
      </c>
      <c r="K393" s="56" t="s">
        <v>482</v>
      </c>
      <c r="L393" s="44" t="s">
        <v>1221</v>
      </c>
      <c r="M393" s="44" t="s">
        <v>522</v>
      </c>
    </row>
    <row r="394" spans="1:13" ht="51.75" customHeight="1">
      <c r="A394" s="52">
        <v>349</v>
      </c>
      <c r="B394" s="57" t="s">
        <v>480</v>
      </c>
      <c r="C394" s="57" t="s">
        <v>472</v>
      </c>
      <c r="D394" s="58" t="s">
        <v>456</v>
      </c>
      <c r="E394" s="58" t="s">
        <v>1218</v>
      </c>
      <c r="F394" s="57" t="s">
        <v>63</v>
      </c>
      <c r="G394" s="59">
        <v>100</v>
      </c>
      <c r="H394" s="57" t="s">
        <v>473</v>
      </c>
      <c r="I394" s="58"/>
      <c r="J394" s="57" t="s">
        <v>481</v>
      </c>
      <c r="K394" s="60" t="s">
        <v>482</v>
      </c>
      <c r="L394" s="44" t="s">
        <v>1222</v>
      </c>
      <c r="M394" s="44" t="s">
        <v>211</v>
      </c>
    </row>
    <row r="395" spans="1:13" ht="51.75" customHeight="1">
      <c r="A395" s="52">
        <v>350</v>
      </c>
      <c r="B395" s="53" t="s">
        <v>483</v>
      </c>
      <c r="C395" s="53" t="s">
        <v>472</v>
      </c>
      <c r="D395" s="54" t="s">
        <v>484</v>
      </c>
      <c r="E395" s="71" t="s">
        <v>1223</v>
      </c>
      <c r="F395" s="53" t="s">
        <v>63</v>
      </c>
      <c r="G395" s="55">
        <v>100</v>
      </c>
      <c r="H395" s="53" t="s">
        <v>473</v>
      </c>
      <c r="I395" s="54"/>
      <c r="J395" s="53" t="s">
        <v>485</v>
      </c>
      <c r="K395" s="56" t="s">
        <v>486</v>
      </c>
      <c r="L395" s="44" t="s">
        <v>1224</v>
      </c>
      <c r="M395" s="44" t="s">
        <v>211</v>
      </c>
    </row>
    <row r="396" spans="1:13" ht="51.75" customHeight="1">
      <c r="A396" s="52">
        <v>351</v>
      </c>
      <c r="B396" s="57" t="s">
        <v>483</v>
      </c>
      <c r="C396" s="57" t="s">
        <v>472</v>
      </c>
      <c r="D396" s="58" t="s">
        <v>484</v>
      </c>
      <c r="E396" s="58" t="s">
        <v>1223</v>
      </c>
      <c r="F396" s="57" t="s">
        <v>63</v>
      </c>
      <c r="G396" s="59">
        <v>100</v>
      </c>
      <c r="H396" s="57" t="s">
        <v>473</v>
      </c>
      <c r="I396" s="58"/>
      <c r="J396" s="57" t="s">
        <v>485</v>
      </c>
      <c r="K396" s="60" t="s">
        <v>486</v>
      </c>
      <c r="L396" s="44" t="s">
        <v>1225</v>
      </c>
      <c r="M396" s="44" t="s">
        <v>211</v>
      </c>
    </row>
    <row r="397" spans="1:13" ht="51.75" customHeight="1">
      <c r="A397" s="52">
        <v>352</v>
      </c>
      <c r="B397" s="53" t="s">
        <v>483</v>
      </c>
      <c r="C397" s="53" t="s">
        <v>472</v>
      </c>
      <c r="D397" s="54" t="s">
        <v>484</v>
      </c>
      <c r="E397" s="71" t="s">
        <v>1223</v>
      </c>
      <c r="F397" s="53" t="s">
        <v>63</v>
      </c>
      <c r="G397" s="55">
        <v>50</v>
      </c>
      <c r="H397" s="53" t="s">
        <v>473</v>
      </c>
      <c r="I397" s="54"/>
      <c r="J397" s="53" t="s">
        <v>485</v>
      </c>
      <c r="K397" s="56" t="s">
        <v>486</v>
      </c>
      <c r="L397" s="44" t="s">
        <v>1226</v>
      </c>
      <c r="M397" s="44" t="s">
        <v>211</v>
      </c>
    </row>
    <row r="398" spans="1:13" ht="51.75" customHeight="1">
      <c r="A398" s="52">
        <v>353</v>
      </c>
      <c r="B398" s="57" t="s">
        <v>483</v>
      </c>
      <c r="C398" s="57" t="s">
        <v>472</v>
      </c>
      <c r="D398" s="58" t="s">
        <v>484</v>
      </c>
      <c r="E398" s="58" t="s">
        <v>1223</v>
      </c>
      <c r="F398" s="57" t="s">
        <v>63</v>
      </c>
      <c r="G398" s="59">
        <v>100</v>
      </c>
      <c r="H398" s="57" t="s">
        <v>473</v>
      </c>
      <c r="I398" s="58"/>
      <c r="J398" s="57" t="s">
        <v>485</v>
      </c>
      <c r="K398" s="60" t="s">
        <v>486</v>
      </c>
      <c r="L398" s="44" t="s">
        <v>1227</v>
      </c>
      <c r="M398" s="44" t="s">
        <v>211</v>
      </c>
    </row>
    <row r="399" spans="1:13" ht="51.75" customHeight="1">
      <c r="A399" s="52">
        <v>354</v>
      </c>
      <c r="B399" s="53" t="s">
        <v>483</v>
      </c>
      <c r="C399" s="53" t="s">
        <v>472</v>
      </c>
      <c r="D399" s="54" t="s">
        <v>484</v>
      </c>
      <c r="E399" s="71" t="s">
        <v>1223</v>
      </c>
      <c r="F399" s="53" t="s">
        <v>63</v>
      </c>
      <c r="G399" s="55">
        <v>100</v>
      </c>
      <c r="H399" s="53" t="s">
        <v>473</v>
      </c>
      <c r="I399" s="54"/>
      <c r="J399" s="53" t="s">
        <v>485</v>
      </c>
      <c r="K399" s="56" t="s">
        <v>486</v>
      </c>
      <c r="L399" s="44" t="s">
        <v>1228</v>
      </c>
      <c r="M399" s="44" t="s">
        <v>211</v>
      </c>
    </row>
    <row r="400" spans="1:13" ht="51.75" customHeight="1">
      <c r="A400" s="52">
        <v>355</v>
      </c>
      <c r="B400" s="57" t="s">
        <v>483</v>
      </c>
      <c r="C400" s="57" t="s">
        <v>472</v>
      </c>
      <c r="D400" s="58" t="s">
        <v>484</v>
      </c>
      <c r="E400" s="58" t="s">
        <v>1223</v>
      </c>
      <c r="F400" s="57" t="s">
        <v>63</v>
      </c>
      <c r="G400" s="59">
        <v>50</v>
      </c>
      <c r="H400" s="57" t="s">
        <v>473</v>
      </c>
      <c r="I400" s="58"/>
      <c r="J400" s="57" t="s">
        <v>485</v>
      </c>
      <c r="K400" s="60" t="s">
        <v>486</v>
      </c>
      <c r="L400" s="44" t="s">
        <v>1229</v>
      </c>
      <c r="M400" s="44" t="s">
        <v>211</v>
      </c>
    </row>
    <row r="401" spans="1:13" ht="51.75" customHeight="1">
      <c r="A401" s="52">
        <v>356</v>
      </c>
      <c r="B401" s="53" t="s">
        <v>483</v>
      </c>
      <c r="C401" s="53" t="s">
        <v>472</v>
      </c>
      <c r="D401" s="54" t="s">
        <v>484</v>
      </c>
      <c r="E401" s="71" t="s">
        <v>1223</v>
      </c>
      <c r="F401" s="53" t="s">
        <v>63</v>
      </c>
      <c r="G401" s="55">
        <v>50</v>
      </c>
      <c r="H401" s="53" t="s">
        <v>473</v>
      </c>
      <c r="I401" s="54"/>
      <c r="J401" s="53" t="s">
        <v>485</v>
      </c>
      <c r="K401" s="56" t="s">
        <v>486</v>
      </c>
      <c r="L401" s="44" t="s">
        <v>1230</v>
      </c>
      <c r="M401" s="44" t="s">
        <v>211</v>
      </c>
    </row>
    <row r="402" spans="1:13" ht="51.75" customHeight="1">
      <c r="A402" s="52">
        <v>357</v>
      </c>
      <c r="B402" s="57" t="s">
        <v>487</v>
      </c>
      <c r="C402" s="57" t="s">
        <v>472</v>
      </c>
      <c r="D402" s="58" t="s">
        <v>488</v>
      </c>
      <c r="E402" s="58" t="s">
        <v>1231</v>
      </c>
      <c r="F402" s="57" t="s">
        <v>63</v>
      </c>
      <c r="G402" s="59">
        <v>100</v>
      </c>
      <c r="H402" s="57" t="s">
        <v>473</v>
      </c>
      <c r="I402" s="58"/>
      <c r="J402" s="57" t="s">
        <v>489</v>
      </c>
      <c r="K402" s="60" t="s">
        <v>490</v>
      </c>
      <c r="L402" s="44" t="s">
        <v>1232</v>
      </c>
      <c r="M402" s="44" t="s">
        <v>211</v>
      </c>
    </row>
    <row r="403" spans="1:13" ht="51.75" customHeight="1">
      <c r="A403" s="52">
        <v>358</v>
      </c>
      <c r="B403" s="53" t="s">
        <v>487</v>
      </c>
      <c r="C403" s="53" t="s">
        <v>472</v>
      </c>
      <c r="D403" s="54" t="s">
        <v>488</v>
      </c>
      <c r="E403" s="71" t="s">
        <v>1231</v>
      </c>
      <c r="F403" s="53" t="s">
        <v>63</v>
      </c>
      <c r="G403" s="55">
        <v>33</v>
      </c>
      <c r="H403" s="53" t="s">
        <v>473</v>
      </c>
      <c r="I403" s="54"/>
      <c r="J403" s="53" t="s">
        <v>489</v>
      </c>
      <c r="K403" s="56" t="s">
        <v>490</v>
      </c>
      <c r="L403" s="44" t="s">
        <v>1233</v>
      </c>
      <c r="M403" s="44" t="s">
        <v>211</v>
      </c>
    </row>
    <row r="404" spans="1:13" ht="51.75" customHeight="1">
      <c r="A404" s="52">
        <v>359</v>
      </c>
      <c r="B404" s="57" t="s">
        <v>487</v>
      </c>
      <c r="C404" s="57" t="s">
        <v>472</v>
      </c>
      <c r="D404" s="58" t="s">
        <v>488</v>
      </c>
      <c r="E404" s="58" t="s">
        <v>1231</v>
      </c>
      <c r="F404" s="57" t="s">
        <v>63</v>
      </c>
      <c r="G404" s="59">
        <v>100</v>
      </c>
      <c r="H404" s="57" t="s">
        <v>473</v>
      </c>
      <c r="I404" s="58"/>
      <c r="J404" s="57" t="s">
        <v>489</v>
      </c>
      <c r="K404" s="60" t="s">
        <v>490</v>
      </c>
      <c r="L404" s="44" t="s">
        <v>1234</v>
      </c>
      <c r="M404" s="44" t="s">
        <v>211</v>
      </c>
    </row>
  </sheetData>
  <conditionalFormatting sqref="A1 A405:A1048576">
    <cfRule type="containsText" dxfId="12" priority="13" operator="containsText" text="CE">
      <formula>NOT(ISERROR(SEARCH("CE",A1)))</formula>
    </cfRule>
  </conditionalFormatting>
  <conditionalFormatting sqref="H3">
    <cfRule type="containsText" dxfId="11" priority="12" operator="containsText" text="chef d'établissement">
      <formula>NOT(ISERROR(SEARCH("chef d'établissement",H3)))</formula>
    </cfRule>
  </conditionalFormatting>
  <conditionalFormatting sqref="I3">
    <cfRule type="containsText" dxfId="10" priority="11" operator="containsText" text="berceau">
      <formula>NOT(ISERROR(SEARCH("berceau",I3)))</formula>
    </cfRule>
  </conditionalFormatting>
  <conditionalFormatting sqref="H2">
    <cfRule type="containsText" dxfId="9" priority="10" operator="containsText" text="chef d'établissement">
      <formula>NOT(ISERROR(SEARCH("chef d'établissement",H2)))</formula>
    </cfRule>
  </conditionalFormatting>
  <conditionalFormatting sqref="I2">
    <cfRule type="containsText" dxfId="8" priority="9" operator="containsText" text="berceau">
      <formula>NOT(ISERROR(SEARCH("berceau",I2)))</formula>
    </cfRule>
  </conditionalFormatting>
  <conditionalFormatting sqref="H5 H7 H9 H11 H13 H15 H17 H19 H21 H23 H25 H27 H29 H31 H33 H35 H37 H39 H41 H43 H45 H47 H49 H51 H53 H55 H57 H59 H61 H63 H65 H67 H69 H71 H73 H75 H77 H79 H81 H83 H85 H87 H90 H92 H94 H96 H98 H100 H102 H104 H106 H108 H110 H112 H114 H116 H118 H120 H122 H124 H126 H128 H130 H132 H134 H136 H138 H140 H142 H144 H146 H148 H150 H152 H154 H156 H158 H160 H162 H164 H166 H168 H170 H172 H174 H176 H178 H180 H182 H184 H186 H188 H190 H192 H194 H196 H198 H200 H202 H204 H206 H208 H210 H212 H214 H216 H218 H220 H222 H224 H226 H228 H230 H232 H234 H236 H238 H240 H242 H244 H246 H248 H250 H252 H254 H256 H258 H260 H262 H264 H266 H268 H270 H272 H274 H276 H278 H280 H282 H284 H286 H288 H290 H292 H294 H296 H298 H300 H302 H304 H306 H308 H310 H312 H314 H316 H318 H320 H322 H324 H326 H328 H330 H332 H334 H336 H338 H340 H342 H344 H346 H348 H350 H352 H354 H356 H358 H360 H362 H364 H366 H368 H370 H372 H374 H376 H378 H380 H382 H384 H386 H388 H390 H392 H394">
    <cfRule type="containsText" dxfId="7" priority="8" operator="containsText" text="chef d'établissement">
      <formula>NOT(ISERROR(SEARCH("chef d'établissement",H5)))</formula>
    </cfRule>
  </conditionalFormatting>
  <conditionalFormatting sqref="I5 I7 I9 I11 I13 I15 I17 I19 I21 I23 I25 I27 I29 I31 I33 I35 I37 I39 I41 I43 I45 I47 I49 I51 I53 I55 I57 I59 I61 I63 I65 I67 I69 I71 I73 I75 I77 I79 I81 I83 I85 I87 I90 I92 I94 I96 I98 I100 I102 I104 I106 I108 I110 I112 I114 I116 I118 I120 I122 I124 I126 I128 I130 I132 I134 I136 I138 I140 I142 I144 I146 I148 I150 I152 I154 I156 I158 I160 I162 I164 I166 I168 I170 I172 I174 I176 I178 I180 I182 I184 I186 I188 I190 I192 I194 I196 I198 I200 I202 I204 I206 I208 I210 I212 I214 I216 I218 I220 I222 I224 I226 I228 I230 I232 I234 I236 I238 I240 I242 I244 I246 I248 I250 I252 I254 I256 I258 I260 I262 I264 I266 I268 I270 I272 I274 I276 I278 I280 I282 I284 I286 I288 I290 I292 I294 I296 I298 I300 I302 I304 I306 I308 I310 I312 I314 I316 I318 I320 I322 I324 I326 I328 I330 I332 I334 I336 I338 I340 I342 I344 I346 I348 I350 I352 I354 I356 I358 I360 I362 I364 I366 I368 I370 I372 I374 I376 I378 I380 I382 I384 I386 I388 I390 I392 I394">
    <cfRule type="containsText" dxfId="6" priority="7" operator="containsText" text="berceau">
      <formula>NOT(ISERROR(SEARCH("berceau",I5)))</formula>
    </cfRule>
  </conditionalFormatting>
  <conditionalFormatting sqref="H4 H6 H8 H10 H12 H14 H16 H18 H20 H22 H24 H26 H28 H30 H32 H34 H36 H38 H40 H42 H44 H46 H48 H50 H52 H54 H56 H58 H60 H62 H64 H66 H68 H70 H72 H74 H76 H78 H80 H82 H84 H86 H88:H89 H91 H93 H95 H97 H99 H101 H103 H105 H107 H109 H111 H113 H115 H117 H119 H121 H123 H125 H127 H129 H131 H133 H135 H137 H139 H141 H143 H145 H147 H149 H151 H153 H155 H157 H159 H161 H163 H165 H167 H169 H171 H173 H175 H177 H179 H181 H183 H185 H187 H189 H191 H193 H195 H197 H199 H201 H203 H205 H207 H209 H211 H213 H215 H217 H219 H221 H223 H225 H227 H229 H231 H233 H235 H237 H239 H241 H243 H245 H247 H249 H251 H253 H255 H257 H259 H261 H263 H265 H267 H269 H271 H273 H275 H277 H279 H281 H283 H285 H287 H289 H291 H293 H295 H297 H299 H301 H303 H305 H307 H309 H311 H313 H315 H317 H319 H321 H323 H325 H327 H329 H331 H333 H335 H337 H339 H341 H343 H345 H347 H349 H351 H353 H355 H357 H359 H361 H363 H365 H367 H369 H371 H373 H375 H377 H379 H381 H383 H385 H387 H389 H391 H393 H395">
    <cfRule type="containsText" dxfId="5" priority="6" operator="containsText" text="chef d'établissement">
      <formula>NOT(ISERROR(SEARCH("chef d'établissement",H4)))</formula>
    </cfRule>
  </conditionalFormatting>
  <conditionalFormatting sqref="I4 I6 I8 I10 I12 I14 I16 I18 I20 I22 I24 I26 I28 I30 I32 I34 I36 I38 I40 I42 I44 I46 I48 I50 I52 I54 I56 I58 I60 I62 I64 I66 I68 I70 I72 I74 I76 I78 I80 I82 I84 I86 I88:I89 I91 I93 I95 I97 I99 I101 I103 I105 I107 I109 I111 I113 I115 I117 I119 I121 I123 I125 I127 I129 I131 I133 I135 I137 I139 I141 I143 I145 I147 I149 I151 I153 I155 I157 I159 I161 I163 I165 I167 I169 I171 I173 I175 I177 I179 I181 I183 I185 I187 I189 I191 I193 I195 I197 I199 I201 I203 I205 I207 I209 I211 I213 I215 I217 I219 I221 I223 I225 I227 I229 I231 I233 I235 I237 I239 I241 I243 I245 I247 I249 I251 I253 I255 I257 I259 I261 I263 I265 I267 I269 I271 I273 I275 I277 I279 I281 I283 I285 I287 I289 I291 I293 I295 I297 I299 I301 I303 I305 I307 I309 I311 I313 I315 I317 I319 I321 I323 I325 I327 I329 I331 I333 I335 I337 I339 I341 I343 I345 I347 I349 I351 I353 I355 I357 I359 I361 I363 I365 I367 I369 I371 I373 I375 I377 I379 I381 I383 I385 I387 I389 I391 I393 I395">
    <cfRule type="containsText" dxfId="4" priority="5" operator="containsText" text="berceau">
      <formula>NOT(ISERROR(SEARCH("berceau",I4)))</formula>
    </cfRule>
  </conditionalFormatting>
  <conditionalFormatting sqref="H396 H398 H400 H402 H404">
    <cfRule type="containsText" dxfId="3" priority="4" operator="containsText" text="chef d'établissement">
      <formula>NOT(ISERROR(SEARCH("chef d'établissement",H396)))</formula>
    </cfRule>
  </conditionalFormatting>
  <conditionalFormatting sqref="I396 I398 I400 I402 I404">
    <cfRule type="containsText" dxfId="2" priority="3" operator="containsText" text="berceau">
      <formula>NOT(ISERROR(SEARCH("berceau",I396)))</formula>
    </cfRule>
  </conditionalFormatting>
  <conditionalFormatting sqref="H397 H399 H401 H403">
    <cfRule type="containsText" dxfId="1" priority="2" operator="containsText" text="chef d'établissement">
      <formula>NOT(ISERROR(SEARCH("chef d'établissement",H397)))</formula>
    </cfRule>
  </conditionalFormatting>
  <conditionalFormatting sqref="I397 I399 I401 I403">
    <cfRule type="containsText" dxfId="0" priority="1" operator="containsText" text="berceau">
      <formula>NOT(ISERROR(SEARCH("berceau",I397)))</formula>
    </cfRule>
  </conditionalFormatting>
  <hyperlinks>
    <hyperlink ref="K133" r:id="rId1" display="ce.0341527a@ac-montpellier.fr / " xr:uid="{00000000-0004-0000-0200-000000000000}"/>
    <hyperlink ref="K20" r:id="rId2" display="ce.0111000c@ac-montpellier.fr" xr:uid="{00000000-0004-0000-0200-000001000000}"/>
    <hyperlink ref="K355" r:id="rId3" display="ce.0660807u@ac-montpellier.fr" xr:uid="{00000000-0004-0000-0200-000002000000}"/>
  </hyperlinks>
  <pageMargins left="0.70866141732283472" right="0.70866141732283472" top="0.74803149606299213" bottom="0.74803149606299213" header="0.31496062992125984" footer="0.31496062992125984"/>
  <pageSetup paperSize="8" scale="55" fitToHeight="0" orientation="landscape" r:id="rId4"/>
  <headerFooter>
    <oddHeader>&amp;LACADEMIE MONTPELLIER
DEEP3&amp;C
LISTE DES PV et PSV au 1/09/18
Dont supports Stagiaires à réserver&amp;RPREPARATION MOUVEMENT</oddHeader>
    <oddFooter>&amp;L&amp;7Edition du &amp;D/&amp;T&amp;R&amp;7&amp;P/&amp;N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6</vt:i4>
      </vt:variant>
    </vt:vector>
  </HeadingPairs>
  <TitlesOfParts>
    <vt:vector size="10" baseType="lpstr">
      <vt:lpstr>CONSIGNES </vt:lpstr>
      <vt:lpstr>Dossier de candidature</vt:lpstr>
      <vt:lpstr>bd poste qui sera masquée </vt:lpstr>
      <vt:lpstr>Feuil1</vt:lpstr>
      <vt:lpstr>BDPVPSV</vt:lpstr>
      <vt:lpstr>'bd poste qui sera masquée '!Impression_des_titres</vt:lpstr>
      <vt:lpstr>'Dossier de candidature'!Impression_des_titres</vt:lpstr>
      <vt:lpstr>inscription</vt:lpstr>
      <vt:lpstr>'CONSIGNES '!Zone_d_impression</vt:lpstr>
      <vt:lpstr>'Dossier de candidature'!Zone_d_impression</vt:lpstr>
    </vt:vector>
  </TitlesOfParts>
  <Company>Rectorat De Montpellier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Garnesson Martine</dc:creator>
  <cp:lastModifiedBy>Cartayrade Damien</cp:lastModifiedBy>
  <cp:lastPrinted>2021-01-28T09:16:23Z</cp:lastPrinted>
  <dcterms:created xsi:type="dcterms:W3CDTF">2016-02-10T15:21:41Z</dcterms:created>
  <dcterms:modified xsi:type="dcterms:W3CDTF">2023-12-20T07:47:05Z</dcterms:modified>
</cp:coreProperties>
</file>